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16.岳阳市岳阳楼区文学艺术界联合会\2025年预算\"/>
    </mc:Choice>
  </mc:AlternateContent>
  <bookViews>
    <workbookView windowWidth="21600" windowHeight="10455" firstSheet="23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<sst xmlns="http://schemas.openxmlformats.org/spreadsheetml/2006/main" count="1652" uniqueCount="590">
  <si>
    <t>2025年岳阳地区预算单位公开表</t>
  </si>
  <si>
    <t>单位代码：</t>
  </si>
  <si>
    <t>106023</t>
  </si>
  <si>
    <t>单位名称：</t>
  </si>
  <si>
    <t>岳阳市岳阳楼区文学艺术界联合会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</si>
  <si>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</si>
  <si>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</si>
  <si>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</si>
  <si>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</si>
  <si>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</si>
  <si>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</si>
  <si>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</si>
  <si>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</si>
  <si>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</si>
  <si>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</si>
  <si>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</si>
  <si>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</si>
  <si>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</si>
  <si>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</si>
  <si>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</si>
  <si>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</si>
  <si>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</si>
  <si>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</si>
  <si>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</si>
  <si>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</si>
  <si>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</si>
  <si>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</si>
  <si>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</si>
  <si>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</si>
  <si>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</si>
  <si>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</si>
  <si>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</si>
  <si>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</si>
  <si>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填报单位：岳阳市岳阳楼区文学艺术界联合会</t>
  </si>
  <si>
    <t>金额单位：万元</t>
  </si>
  <si>
    <t>收入</t>
  </si>
  <si>
    <t>支出</t>
  </si>
  <si>
    <t>预算数</t>
  </si>
  <si>
    <t>（按功能分类）</t>
  </si>
  <si>
    <t>（按部门预算经济分类）</t>
  </si>
  <si>
    <t>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</si>
  <si>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</si>
  <si>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</si>
  <si>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</si>
  <si>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</si>
  <si>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</si>
  <si>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</si>
  <si>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</si>
  <si>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</si>
  <si>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</si>
  <si>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</si>
  <si>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</si>
  <si>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</si>
  <si>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</si>
  <si>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</si>
  <si>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</si>
  <si>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</si>
  <si>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</si>
  <si>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</si>
  <si>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二、支出</t>
  </si>
  <si>
    <t>五、对事业单位经常性补助</t>
  </si>
  <si>
    <t xml:space="preserve">        国有资本经营收入</t>
  </si>
  <si>
    <t>（六）科学技术支出</t>
  </si>
  <si>
    <t xml:space="preserve">    按管理的工资福利支出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</si>
  <si>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</si>
  <si>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</si>
  <si>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</si>
  <si>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按管理的商品和服务支出</t>
  </si>
  <si>
    <t>七、对企业补助</t>
  </si>
  <si>
    <t xml:space="preserve">        罚没收入</t>
  </si>
  <si>
    <t>（八）社会保障和就业支出</t>
  </si>
  <si>
    <t xml:space="preserve">    按管理的对个人和家庭的补助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</si>
  <si>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</si>
  <si>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</si>
  <si>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</si>
  <si>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</si>
  <si>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</si>
  <si>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</si>
  <si>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</si>
  <si>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</si>
  <si>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</si>
  <si>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</si>
  <si>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</si>
  <si>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</si>
  <si>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</si>
  <si>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</si>
  <si>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</si>
  <si>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</si>
  <si>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</si>
  <si>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</si>
  <si>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</si>
  <si>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</si>
  <si>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</si>
  <si>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</si>
  <si>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</si>
  <si>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</si>
  <si>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</si>
  <si>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</si>
  <si>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</si>
  <si>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</si>
  <si>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</si>
  <si>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</si>
  <si>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</si>
  <si>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</si>
  <si>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</si>
  <si>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</si>
  <si>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</si>
  <si>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</si>
  <si>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</si>
  <si>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</si>
  <si>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</si>
  <si>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</si>
  <si>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</si>
  <si>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</si>
  <si>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</si>
  <si>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</si>
  <si>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</si>
  <si>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</si>
  <si>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</si>
  <si>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</si>
  <si>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</si>
  <si>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</si>
  <si>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</si>
  <si>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</si>
  <si>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</si>
  <si>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</si>
  <si>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</si>
  <si>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</si>
  <si>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</si>
  <si>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</si>
  <si>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</si>
  <si>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</si>
  <si>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</si>
  <si>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</si>
  <si>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</si>
  <si>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</si>
  <si>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</si>
  <si>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</si>
  <si>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</si>
  <si>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</si>
  <si>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</si>
  <si>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</si>
  <si>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</si>
  <si>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</si>
  <si>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</si>
  <si>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</si>
  <si>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</si>
  <si>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</si>
  <si>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</si>
  <si>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</si>
  <si>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</si>
  <si>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</si>
  <si>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</si>
  <si>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</si>
  <si>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</si>
  <si>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</si>
  <si>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106023</t>
  </si>
  <si>
    <t xml:space="preserve">  岳阳市岳阳楼区文学艺术界联合会</t>
  </si>
  <si>
    <t>预算单位公开表03</t>
  </si>
  <si>
    <t>功能科目</t>
  </si>
  <si>
    <t>科目编码</t>
  </si>
  <si>
    <t>科目名称</t>
  </si>
  <si>
    <t>基本支出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</si>
  <si>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</si>
  <si>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</si>
  <si>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</si>
  <si>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</si>
  <si>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</si>
  <si>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</si>
  <si>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</si>
  <si>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</si>
  <si>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</si>
  <si>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</si>
  <si>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</si>
  <si>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50</t>
  </si>
  <si>
    <t xml:space="preserve">    2010350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</si>
  <si>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</si>
  <si>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</si>
  <si>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</si>
  <si>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</si>
  <si>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</si>
  <si>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</si>
  <si>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</si>
  <si>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</si>
  <si>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</si>
  <si>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</si>
  <si>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</si>
  <si>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</si>
  <si>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</si>
  <si>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</si>
  <si>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</si>
  <si>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</si>
  <si>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</si>
  <si>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</si>
  <si>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</si>
  <si>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</si>
  <si>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</si>
  <si>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</si>
  <si>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</si>
  <si>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</si>
  <si>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</si>
  <si>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</si>
  <si>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</si>
  <si>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</si>
  <si>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</si>
  <si>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</si>
  <si>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</si>
  <si>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</si>
  <si>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</si>
  <si>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</si>
  <si>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</si>
  <si>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</si>
  <si>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</si>
  <si>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</si>
  <si>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</si>
  <si>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</si>
  <si>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</si>
  <si>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</si>
  <si>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</si>
  <si>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</si>
  <si>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</si>
  <si>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</si>
  <si>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</si>
  <si>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</si>
  <si>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</si>
  <si>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</si>
  <si>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</si>
  <si>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</si>
  <si>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</si>
  <si>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</si>
  <si>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</si>
  <si>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</si>
  <si>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按管理的工资福利支出</t>
  </si>
  <si>
    <t>按管理的商品和服务支出</t>
  </si>
  <si>
    <t>按管理的对个人和家庭的补助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</si>
  <si>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</si>
  <si>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</si>
  <si>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</si>
  <si>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</si>
  <si>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</si>
  <si>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</si>
  <si>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</si>
  <si>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</si>
  <si>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</si>
  <si>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</si>
  <si>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</si>
  <si>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</si>
  <si>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</si>
  <si>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</si>
  <si>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</si>
  <si>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</si>
  <si>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</si>
  <si>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</si>
  <si>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</si>
  <si>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</si>
  <si>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</si>
  <si>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</si>
  <si>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</si>
  <si>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</si>
  <si>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</si>
  <si>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</si>
  <si>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</si>
  <si>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</si>
  <si>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</si>
  <si>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</si>
  <si>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</si>
  <si>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</si>
  <si>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</si>
  <si>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</si>
  <si>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</si>
  <si>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</si>
  <si>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</si>
  <si>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</si>
  <si>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2010350</t>
  </si>
  <si>
    <t xml:space="preserve">     事业运行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</si>
  <si>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</si>
  <si>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</si>
  <si>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</si>
  <si>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</si>
  <si>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</si>
  <si>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</si>
  <si>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</si>
  <si>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</si>
  <si>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</si>
  <si>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</si>
  <si>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</si>
  <si>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</si>
  <si>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</si>
  <si>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</si>
  <si>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</si>
  <si>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</si>
  <si>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</si>
  <si>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</si>
  <si>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</si>
  <si>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</si>
  <si>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</si>
  <si>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</si>
  <si>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</si>
  <si>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</si>
  <si>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</si>
  <si>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</si>
  <si>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</si>
  <si>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</si>
  <si>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</si>
  <si>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</si>
  <si>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</si>
  <si>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</si>
  <si>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</si>
  <si>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</si>
  <si>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</si>
  <si>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</si>
  <si>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</si>
  <si>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</si>
  <si>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</si>
  <si>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</si>
  <si>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</si>
  <si>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</si>
  <si>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</si>
  <si>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</si>
  <si>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</si>
  <si>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</si>
  <si>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</si>
  <si>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</si>
  <si>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</si>
  <si>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</si>
  <si>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</si>
  <si>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</si>
  <si>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</si>
  <si>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</si>
  <si>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</si>
  <si>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</si>
  <si>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</si>
  <si>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</si>
  <si>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</si>
  <si>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</si>
  <si>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</si>
  <si>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</si>
  <si>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</si>
  <si>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</si>
  <si>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</si>
  <si>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</si>
  <si>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</si>
  <si>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</si>
  <si>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</si>
  <si>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</si>
  <si>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</si>
  <si>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</si>
  <si>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</si>
  <si>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</si>
  <si>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</si>
  <si>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</si>
  <si>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</si>
  <si>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</si>
  <si>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</si>
  <si>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</si>
  <si>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</si>
  <si>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</si>
  <si>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</si>
  <si>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</si>
  <si>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</si>
  <si>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</si>
  <si>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</si>
  <si>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</si>
  <si>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</si>
  <si>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</si>
  <si>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</si>
  <si>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</si>
  <si>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</si>
  <si>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</si>
  <si>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</si>
  <si>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</si>
  <si>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</si>
  <si>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</si>
  <si>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</si>
  <si>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</si>
  <si>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</si>
  <si>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</si>
  <si>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</si>
  <si>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</si>
  <si>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</si>
  <si>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</si>
  <si>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</si>
  <si>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</si>
  <si>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</si>
  <si>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</si>
  <si>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</si>
  <si>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</si>
  <si>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</si>
  <si>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</si>
  <si>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</si>
  <si>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</si>
  <si>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</si>
  <si>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</si>
  <si>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</si>
  <si>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</si>
  <si>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106023</t>
  </si>
  <si>
    <t xml:space="preserve">   运转经费专项补助</t>
  </si>
  <si>
    <t>预算单位公开表21</t>
  </si>
  <si>
    <t>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</si>
  <si>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</si>
  <si>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</si>
  <si>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</si>
  <si>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</si>
  <si>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</si>
  <si>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</si>
  <si>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</si>
  <si>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</si>
  <si>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</si>
  <si>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</si>
  <si>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</si>
  <si>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</si>
  <si>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</si>
  <si>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</si>
  <si>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</si>
  <si>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</si>
  <si>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</si>
  <si>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运转运费拨付到位</t>
  </si>
  <si>
    <t>100</t>
  </si>
  <si>
    <t>拨付到位</t>
  </si>
  <si>
    <t>-</t>
  </si>
  <si>
    <t>%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</si>
  <si>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</si>
  <si>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</si>
  <si>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</si>
  <si>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</si>
  <si>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</si>
  <si>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</si>
  <si>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</si>
  <si>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</si>
  <si>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</si>
  <si>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</si>
  <si>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年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</si>
  <si>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</si>
  <si>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</si>
  <si>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</si>
  <si>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</si>
  <si>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</si>
  <si>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</si>
  <si>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</si>
  <si>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</si>
  <si>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</si>
  <si>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</si>
  <si>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</si>
  <si>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</si>
  <si>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</si>
  <si>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 xml:space="preserve"> 总分15分，不超过预算得满分，超过不得分</t>
  </si>
  <si>
    <t>满意度指标</t>
  </si>
  <si>
    <t>服务对象满意度指标</t>
  </si>
  <si>
    <t>保障预算执行到位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</si>
  <si>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</si>
  <si>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</si>
  <si>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</si>
  <si>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</si>
  <si>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</si>
  <si>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</si>
  <si>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</si>
  <si>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</si>
  <si>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</si>
  <si>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</si>
  <si>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</si>
  <si>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</si>
  <si>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目标1:显著提升文联组织的服务意识和管理能力，扩大对新文艺群体影响力，增强桥梁纽带作用、行业建设主导作用，提高组织活力、向心力、吸引力和行业影响力。
自标2:为我区文艺工作者和爱好者搭建展示创作才华、服务基层群众的重要平台，激发我区广大文艺工作者的创作热忱，推出优秀作品丰富和满足全区人民群众的精神文化需求，进一步推动和繁荣楼区文艺事业。
自标3:深入贯彻习近平新时代中国特色社会主义思想和党的二十大精神，创作新的作品宣传，产生积极的社会影响；创新文艺工作，服务好为楼区中心工作</t>
  </si>
  <si>
    <t>出版《岳阳楼文艺》</t>
  </si>
  <si>
    <t>定量</t>
  </si>
  <si>
    <t>1</t>
  </si>
  <si>
    <t>期</t>
  </si>
  <si>
    <t>该指标主要考察文艺人才的发现和培养</t>
  </si>
  <si>
    <t>完成率100%计满分，完成率每递减10%,扣1分，扣完为止。</t>
  </si>
  <si>
    <t>5</t>
  </si>
  <si>
    <t>快乐周乐群众文艺公益活动</t>
  </si>
  <si>
    <t>36</t>
  </si>
  <si>
    <t>场</t>
  </si>
  <si>
    <t>该指标主要考察公益活动的宣传和组织力度</t>
  </si>
  <si>
    <t>10</t>
  </si>
  <si>
    <t>创作优秀文艺作品</t>
  </si>
  <si>
    <t>篇(首)</t>
  </si>
  <si>
    <t>该指标主要指文艺创作能力</t>
  </si>
  <si>
    <t>完成率100%计满分，完成率每递减10%,扣2分，扣完为止。</t>
  </si>
  <si>
    <t>组织开展文艺讲评会</t>
  </si>
  <si>
    <t>次</t>
  </si>
  <si>
    <t>该指标主要考察文艺方针的执行情况</t>
  </si>
  <si>
    <t>工作按质保量完成</t>
  </si>
  <si>
    <t>该指标主要考察工作完成情况及质量情况</t>
  </si>
  <si>
    <t>按质保量完成计满分，完成率90%,扣1分，完成率每递减10%,增扣1分，扣</t>
  </si>
  <si>
    <t>工作完成及时有效</t>
  </si>
  <si>
    <t>全年</t>
  </si>
  <si>
    <t>该指标主要考察工作能否按时执行</t>
  </si>
  <si>
    <t>本年度内完成计满分，完成率90%,扣1分，完成率每递减10%,增扣1分，扣</t>
  </si>
  <si>
    <t>经济效益指标</t>
  </si>
  <si>
    <t>资金使用效率目标</t>
  </si>
  <si>
    <t>≥</t>
  </si>
  <si>
    <t>该指标主要考察资金使用情况及达到的效率</t>
  </si>
  <si>
    <t>资金使用效率100%计满分，每递减10%扣1分，扣/空山</t>
  </si>
  <si>
    <t>发现和培养文艺新人，繁荣文艺作创</t>
  </si>
  <si>
    <t>名(篇)</t>
  </si>
  <si>
    <t>该指标主要考察文艺工作对社会的推动和促进作用</t>
  </si>
  <si>
    <t>生态效益指标</t>
  </si>
  <si>
    <t>调动广大文艺工作者的积极性和创造力，致力推动我区文化全市中心位可城</t>
  </si>
  <si>
    <t>调动</t>
  </si>
  <si>
    <t>该指标主要考察文艺工作者对社会的影响力</t>
  </si>
  <si>
    <t>影响力好计满分，影响力一般计5分，无影响力不计分。</t>
  </si>
  <si>
    <t>社会公众满意度</t>
  </si>
  <si>
    <t>90</t>
  </si>
  <si>
    <t>该指标主要考察部门整体工作开展情况，社会公众满意度是否达到年</t>
  </si>
  <si>
    <t>群众满意度90%计满分，每递减10%,扣2分，未达60%,不计分</t>
  </si>
  <si>
    <t>厉行节约，控制在预算内</t>
  </si>
  <si>
    <t>该指标主要考察预算执行情况</t>
  </si>
  <si>
    <t>该指标达到100%计10分，每增加1%扣1分，扣完为止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</si>
  <si>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</si>
  <si>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</si>
  <si>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</si>
  <si>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</si>
  <si>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</si>
  <si>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</si>
  <si>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</si>
  <si>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</si>
  <si>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</si>
  <si>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</si>
  <si>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</si>
  <si>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</si>
  <si>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</si>
  <si>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</si>
  <si>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</si>
  <si>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</si>
  <si>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</si>
  <si>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</si>
  <si>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</si>
  <si>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</si>
  <si>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</si>
  <si>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</si>
  <si>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</si>
  <si>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</si>
  <si>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</si>
  <si>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名称</t>
  </si>
  <si>
    <t>采购品目编码</t>
  </si>
  <si>
    <t>采购品目</t>
  </si>
  <si>
    <t>起始时间</t>
  </si>
  <si>
    <t>完成时间</t>
  </si>
  <si>
    <t xml:space="preserve">采购数量 </t>
  </si>
  <si>
    <t>采购总投资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</si>
  <si>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</si>
  <si>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</si>
  <si>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</si>
  <si>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</si>
  <si>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</si>
  <si>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</si>
  <si>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</si>
  <si>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A05040401</t>
  </si>
  <si>
    <t>文具</t>
  </si>
  <si>
    <t>2025.1.1</t>
  </si>
  <si>
    <t>2025.12.31</t>
  </si>
  <si>
    <t>批</t>
  </si>
  <si>
    <t>A07031301</t>
  </si>
  <si>
    <t>茶叶</t>
  </si>
  <si>
    <t>斤</t>
  </si>
  <si>
    <t>A05040200</t>
  </si>
  <si>
    <t>硒鼓、粉盒</t>
  </si>
  <si>
    <t>个</t>
  </si>
  <si>
    <t>A05040501</t>
  </si>
  <si>
    <t>卫生用纸制品</t>
  </si>
  <si>
    <t>箱</t>
  </si>
  <si>
    <t>A02021109</t>
  </si>
  <si>
    <t>键盘</t>
  </si>
  <si>
    <t>A02010702</t>
  </si>
  <si>
    <t>鼠标器</t>
  </si>
  <si>
    <t>A05040100</t>
  </si>
  <si>
    <t>纸制文具及办公用品</t>
  </si>
  <si>
    <t>A02061808</t>
  </si>
  <si>
    <t>取暖器</t>
  </si>
  <si>
    <t>A05049900</t>
  </si>
  <si>
    <t>其他办公用品</t>
  </si>
  <si>
    <t>A07060100</t>
  </si>
  <si>
    <t>农副食品，动、植物油制品</t>
  </si>
  <si>
    <t>服务类</t>
  </si>
  <si>
    <t>C23090101</t>
  </si>
  <si>
    <t>印刷服务</t>
  </si>
  <si>
    <t>C17010100</t>
  </si>
  <si>
    <t>基础电信服务</t>
  </si>
  <si>
    <t>C23010200</t>
  </si>
  <si>
    <t>财务报表编制服务</t>
  </si>
  <si>
    <t xml:space="preserve">C06030100 </t>
  </si>
  <si>
    <r>
      <t>艺术创作、表演和</t>
    </r>
    <r>
      <rPr>
        <sz val="7"/>
        <rFont val="SimSun-ExtB"/>
        <charset val="134"/>
      </rPr>
      <t xml:space="preserve">
</t>
    </r>
    <r>
      <rPr>
        <sz val="7"/>
        <rFont val="宋体"/>
        <charset val="134"/>
      </rPr>
      <t>交流服务</t>
    </r>
  </si>
  <si>
    <t xml:space="preserve">C06030700 </t>
  </si>
  <si>
    <t>群众文化服务活动</t>
  </si>
  <si>
    <t>C22020000</t>
  </si>
  <si>
    <t>展览服务</t>
  </si>
  <si>
    <t>C23129900</t>
  </si>
  <si>
    <t>其他维修保养服务</t>
  </si>
  <si>
    <t xml:space="preserve">C99000000 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</si>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</sst>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SimSun-ExtB"/>
      <charset val="134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7"/>
      <name val="SimSun-ExtB"/>
      <charset val="134"/>
    </font>
    <font>
      <sz val="7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7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4" borderId="7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50" applyFont="1" applyBorder="1" applyAlignment="1">
      <alignment horizontal="left" vertical="center" wrapText="1"/>
    </xf>
    <xf numFmtId="0" fontId="11" fillId="0" borderId="1" xfId="50" applyFont="1" applyBorder="1" applyAlignment="1">
      <alignment horizontal="left" vertical="center" wrapText="1"/>
    </xf>
    <xf numFmtId="0" fontId="11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center" vertical="center" wrapText="1"/>
    </xf>
    <xf numFmtId="0" fontId="11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2" fillId="0" borderId="0" xfId="49" applyAlignment="1">
      <alignment vertical="center"/>
    </xf>
    <xf numFmtId="43" fontId="13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4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43" fontId="15" fillId="0" borderId="1" xfId="1" applyFont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1" applyNumberFormat="1" applyFont="1" applyBorder="1" applyAlignment="1">
      <alignment horizontal="right" vertical="center" wrapText="1"/>
    </xf>
    <xf numFmtId="177" fontId="16" fillId="0" borderId="1" xfId="1" applyNumberFormat="1" applyFont="1" applyBorder="1" applyAlignment="1">
      <alignment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1" applyNumberFormat="1" applyFont="1" applyBorder="1" applyAlignment="1">
      <alignment horizontal="right" vertical="center" wrapText="1"/>
    </xf>
    <xf numFmtId="177" fontId="16" fillId="0" borderId="2" xfId="1" applyNumberFormat="1" applyFont="1" applyBorder="1" applyAlignment="1">
      <alignment vertical="center" wrapText="1"/>
    </xf>
    <xf numFmtId="43" fontId="15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14" xfId="51"/>
    <cellStyle name="常规 2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9" sqref="C9:D9"/>
    </sheetView>
  </sheetViews>
  <sheetFormatPr defaultColWidth="10" defaultRowHeight="13.5"/>
  <cols>
    <col min="1" max="15" width="9.76991150442478" customWidth="1"/>
  </cols>
  <sheetData>
    <row r="1" ht="14.3" customHeight="1" spans="1:15">
      <c r="A1" s="61"/>
    </row>
    <row r="2" ht="107.3" customHeight="1" spans="1:1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ht="14.3" customHeight="1"/>
    <row r="4" ht="14.3" customHeight="1"/>
    <row r="5" ht="14.3" customHeight="1"/>
    <row r="6" ht="14.3" customHeight="1"/>
    <row r="7" ht="59.8" customHeight="1" spans="1:15">
      <c r="C7" s="103" t="s">
        <v>1</v>
      </c>
      <c r="D7" s="103"/>
      <c r="E7" s="104" t="s">
        <v>2</v>
      </c>
      <c r="F7" s="104"/>
      <c r="G7" s="104"/>
      <c r="H7" s="104"/>
      <c r="I7" s="104"/>
    </row>
    <row r="8" ht="59.8" customHeight="1" spans="1:15">
      <c r="C8" s="103" t="s">
        <v>3</v>
      </c>
      <c r="D8" s="103"/>
      <c r="E8" s="104" t="s">
        <v>4</v>
      </c>
      <c r="F8" s="104"/>
      <c r="G8" s="104"/>
      <c r="H8" s="104"/>
      <c r="I8" s="104"/>
    </row>
    <row r="9" ht="59.8" customHeight="1" spans="1:15">
      <c r="C9" s="103"/>
      <c r="D9" s="103"/>
      <c r="E9" s="61"/>
      <c r="F9" s="61"/>
      <c r="G9" s="61"/>
      <c r="H9" s="6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$A1:$XFD1048576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6" width="13.4336283185841" style="47" customWidth="1"/>
    <col min="7" max="7" width="12.4867256637168" style="47" customWidth="1"/>
    <col min="8" max="11" width="10.2566371681416" style="47" customWidth="1"/>
    <col min="12" max="12" width="12.4867256637168" style="47" customWidth="1"/>
    <col min="13" max="14" width="10.2566371681416" style="47" customWidth="1"/>
    <col min="15" max="15" width="9.76991150442478" style="47" customWidth="1"/>
    <col min="16" max="16384" width="10" style="47"/>
  </cols>
  <sheetData>
    <row r="1" ht="14.3" customHeight="1" spans="1:14">
      <c r="A1" s="48"/>
      <c r="M1" s="49" t="s">
        <v>288</v>
      </c>
      <c r="N1" s="49"/>
    </row>
    <row r="2" ht="39.15" customHeight="1" spans="1:14">
      <c r="A2" s="50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9.55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36.9" customHeight="1" spans="1:14">
      <c r="A4" s="34" t="s">
        <v>159</v>
      </c>
      <c r="B4" s="34"/>
      <c r="C4" s="34"/>
      <c r="D4" s="34" t="s">
        <v>211</v>
      </c>
      <c r="E4" s="34" t="s">
        <v>212</v>
      </c>
      <c r="F4" s="34" t="s">
        <v>229</v>
      </c>
      <c r="G4" s="34" t="s">
        <v>214</v>
      </c>
      <c r="H4" s="34"/>
      <c r="I4" s="34"/>
      <c r="J4" s="34"/>
      <c r="K4" s="34"/>
      <c r="L4" s="34" t="s">
        <v>218</v>
      </c>
      <c r="M4" s="34"/>
      <c r="N4" s="34"/>
    </row>
    <row r="5" ht="34.65" customHeight="1" spans="1:14">
      <c r="A5" s="34" t="s">
        <v>166</v>
      </c>
      <c r="B5" s="34" t="s">
        <v>167</v>
      </c>
      <c r="C5" s="34" t="s">
        <v>168</v>
      </c>
      <c r="D5" s="34"/>
      <c r="E5" s="34"/>
      <c r="F5" s="34"/>
      <c r="G5" s="34" t="s">
        <v>138</v>
      </c>
      <c r="H5" s="34" t="s">
        <v>289</v>
      </c>
      <c r="I5" s="34" t="s">
        <v>290</v>
      </c>
      <c r="J5" s="34" t="s">
        <v>291</v>
      </c>
      <c r="K5" s="34" t="s">
        <v>292</v>
      </c>
      <c r="L5" s="34" t="s">
        <v>138</v>
      </c>
      <c r="M5" s="34" t="s">
        <v>230</v>
      </c>
      <c r="N5" s="34" t="s">
        <v>293</v>
      </c>
    </row>
    <row r="6" ht="19.9" customHeight="1" spans="1:14">
      <c r="A6" s="54"/>
      <c r="B6" s="54"/>
      <c r="C6" s="54"/>
      <c r="D6" s="54"/>
      <c r="E6" s="54" t="s">
        <v>138</v>
      </c>
      <c r="F6" s="78">
        <v>79.298056</v>
      </c>
      <c r="G6" s="78">
        <v>79.298056</v>
      </c>
      <c r="H6" s="78">
        <v>53.145</v>
      </c>
      <c r="I6" s="78">
        <v>11.301356</v>
      </c>
      <c r="J6" s="78">
        <v>5.7237</v>
      </c>
      <c r="K6" s="78">
        <v>9.128</v>
      </c>
      <c r="L6" s="78"/>
      <c r="M6" s="78"/>
      <c r="N6" s="78"/>
    </row>
    <row r="7" ht="19.9" customHeight="1" spans="1:14">
      <c r="A7" s="54"/>
      <c r="B7" s="54"/>
      <c r="C7" s="54"/>
      <c r="D7" s="56" t="s">
        <v>156</v>
      </c>
      <c r="E7" s="56" t="s">
        <v>157</v>
      </c>
      <c r="F7" s="78">
        <v>79.298056</v>
      </c>
      <c r="G7" s="78">
        <v>79.298056</v>
      </c>
      <c r="H7" s="78">
        <v>53.145</v>
      </c>
      <c r="I7" s="78">
        <v>11.301356</v>
      </c>
      <c r="J7" s="78">
        <v>5.7237</v>
      </c>
      <c r="K7" s="78">
        <v>9.128</v>
      </c>
      <c r="L7" s="78"/>
      <c r="M7" s="78"/>
      <c r="N7" s="78"/>
    </row>
    <row r="8" ht="19.9" customHeight="1" spans="1:14">
      <c r="A8" s="36" t="s">
        <v>169</v>
      </c>
      <c r="B8" s="36"/>
      <c r="C8" s="36"/>
      <c r="D8" s="56" t="s">
        <v>169</v>
      </c>
      <c r="E8" s="56" t="s">
        <v>170</v>
      </c>
      <c r="F8" s="78">
        <v>62.273</v>
      </c>
      <c r="G8" s="78">
        <v>62.273</v>
      </c>
      <c r="H8" s="78">
        <v>53.145</v>
      </c>
      <c r="I8" s="78"/>
      <c r="J8" s="78"/>
      <c r="K8" s="78">
        <v>9.128</v>
      </c>
      <c r="L8" s="78"/>
      <c r="M8" s="78"/>
      <c r="N8" s="78"/>
    </row>
    <row r="9" ht="19.9" customHeight="1" spans="1:14">
      <c r="A9" s="36" t="s">
        <v>169</v>
      </c>
      <c r="B9" s="36" t="s">
        <v>171</v>
      </c>
      <c r="C9" s="36"/>
      <c r="D9" s="56" t="s">
        <v>172</v>
      </c>
      <c r="E9" s="56" t="s">
        <v>173</v>
      </c>
      <c r="F9" s="78">
        <v>62.273</v>
      </c>
      <c r="G9" s="78">
        <v>62.273</v>
      </c>
      <c r="H9" s="78">
        <v>53.145</v>
      </c>
      <c r="I9" s="78"/>
      <c r="J9" s="78"/>
      <c r="K9" s="78">
        <v>9.128</v>
      </c>
      <c r="L9" s="78"/>
      <c r="M9" s="78"/>
      <c r="N9" s="78"/>
    </row>
    <row r="10" ht="19.9" customHeight="1" spans="1:14">
      <c r="A10" s="57" t="s">
        <v>169</v>
      </c>
      <c r="B10" s="57" t="s">
        <v>171</v>
      </c>
      <c r="C10" s="57" t="s">
        <v>174</v>
      </c>
      <c r="D10" s="40" t="s">
        <v>175</v>
      </c>
      <c r="E10" s="40" t="s">
        <v>176</v>
      </c>
      <c r="F10" s="58">
        <v>62.273</v>
      </c>
      <c r="G10" s="58">
        <v>62.273</v>
      </c>
      <c r="H10" s="59">
        <v>53.145</v>
      </c>
      <c r="I10" s="59"/>
      <c r="J10" s="59"/>
      <c r="K10" s="59">
        <v>9.128</v>
      </c>
      <c r="L10" s="58"/>
      <c r="M10" s="59"/>
      <c r="N10" s="59"/>
    </row>
    <row r="11" ht="19.9" customHeight="1" spans="1:14">
      <c r="A11" s="36" t="s">
        <v>177</v>
      </c>
      <c r="B11" s="36"/>
      <c r="C11" s="36"/>
      <c r="D11" s="56" t="s">
        <v>177</v>
      </c>
      <c r="E11" s="56" t="s">
        <v>178</v>
      </c>
      <c r="F11" s="78">
        <v>8.32265</v>
      </c>
      <c r="G11" s="78">
        <v>8.32265</v>
      </c>
      <c r="H11" s="78"/>
      <c r="I11" s="78">
        <v>8.32265</v>
      </c>
      <c r="J11" s="78"/>
      <c r="K11" s="78"/>
      <c r="L11" s="78"/>
      <c r="M11" s="78"/>
      <c r="N11" s="78"/>
    </row>
    <row r="12" ht="19.9" customHeight="1" spans="1:14">
      <c r="A12" s="36" t="s">
        <v>177</v>
      </c>
      <c r="B12" s="36" t="s">
        <v>179</v>
      </c>
      <c r="C12" s="36"/>
      <c r="D12" s="56" t="s">
        <v>180</v>
      </c>
      <c r="E12" s="56" t="s">
        <v>181</v>
      </c>
      <c r="F12" s="78">
        <v>7.6316</v>
      </c>
      <c r="G12" s="78">
        <v>7.6316</v>
      </c>
      <c r="H12" s="78"/>
      <c r="I12" s="78">
        <v>7.6316</v>
      </c>
      <c r="J12" s="78"/>
      <c r="K12" s="78"/>
      <c r="L12" s="78"/>
      <c r="M12" s="78"/>
      <c r="N12" s="78"/>
    </row>
    <row r="13" ht="19.9" customHeight="1" spans="1:14">
      <c r="A13" s="57" t="s">
        <v>177</v>
      </c>
      <c r="B13" s="57" t="s">
        <v>179</v>
      </c>
      <c r="C13" s="57" t="s">
        <v>182</v>
      </c>
      <c r="D13" s="40" t="s">
        <v>183</v>
      </c>
      <c r="E13" s="40" t="s">
        <v>184</v>
      </c>
      <c r="F13" s="58"/>
      <c r="G13" s="58"/>
      <c r="H13" s="59"/>
      <c r="I13" s="59"/>
      <c r="J13" s="59"/>
      <c r="K13" s="59"/>
      <c r="L13" s="58"/>
      <c r="M13" s="59"/>
      <c r="N13" s="59"/>
    </row>
    <row r="14" ht="19.9" customHeight="1" spans="1:14">
      <c r="A14" s="57" t="s">
        <v>177</v>
      </c>
      <c r="B14" s="57" t="s">
        <v>179</v>
      </c>
      <c r="C14" s="57" t="s">
        <v>179</v>
      </c>
      <c r="D14" s="40" t="s">
        <v>185</v>
      </c>
      <c r="E14" s="40" t="s">
        <v>186</v>
      </c>
      <c r="F14" s="58">
        <v>7.6316</v>
      </c>
      <c r="G14" s="58">
        <v>7.6316</v>
      </c>
      <c r="H14" s="59"/>
      <c r="I14" s="59">
        <v>7.6316</v>
      </c>
      <c r="J14" s="59"/>
      <c r="K14" s="59"/>
      <c r="L14" s="58"/>
      <c r="M14" s="59"/>
      <c r="N14" s="59"/>
    </row>
    <row r="15" ht="19.9" customHeight="1" spans="1:14">
      <c r="A15" s="36" t="s">
        <v>177</v>
      </c>
      <c r="B15" s="36" t="s">
        <v>187</v>
      </c>
      <c r="C15" s="36"/>
      <c r="D15" s="56" t="s">
        <v>188</v>
      </c>
      <c r="E15" s="56" t="s">
        <v>189</v>
      </c>
      <c r="F15" s="78">
        <v>0.340614</v>
      </c>
      <c r="G15" s="78">
        <v>0.340614</v>
      </c>
      <c r="H15" s="78"/>
      <c r="I15" s="78">
        <v>0.340614</v>
      </c>
      <c r="J15" s="78"/>
      <c r="K15" s="78"/>
      <c r="L15" s="78"/>
      <c r="M15" s="78"/>
      <c r="N15" s="78"/>
    </row>
    <row r="16" ht="19.9" customHeight="1" spans="1:14">
      <c r="A16" s="57" t="s">
        <v>177</v>
      </c>
      <c r="B16" s="57" t="s">
        <v>187</v>
      </c>
      <c r="C16" s="57" t="s">
        <v>190</v>
      </c>
      <c r="D16" s="40" t="s">
        <v>191</v>
      </c>
      <c r="E16" s="40" t="s">
        <v>192</v>
      </c>
      <c r="F16" s="58">
        <v>0.340614</v>
      </c>
      <c r="G16" s="58">
        <v>0.340614</v>
      </c>
      <c r="H16" s="59"/>
      <c r="I16" s="59">
        <v>0.340614</v>
      </c>
      <c r="J16" s="59"/>
      <c r="K16" s="59"/>
      <c r="L16" s="58"/>
      <c r="M16" s="59"/>
      <c r="N16" s="59"/>
    </row>
    <row r="17" ht="19.9" customHeight="1" spans="1:14">
      <c r="A17" s="36" t="s">
        <v>177</v>
      </c>
      <c r="B17" s="36" t="s">
        <v>190</v>
      </c>
      <c r="C17" s="36"/>
      <c r="D17" s="56" t="s">
        <v>193</v>
      </c>
      <c r="E17" s="56" t="s">
        <v>194</v>
      </c>
      <c r="F17" s="78">
        <v>0.350436</v>
      </c>
      <c r="G17" s="78">
        <v>0.350436</v>
      </c>
      <c r="H17" s="78"/>
      <c r="I17" s="78">
        <v>0.350436</v>
      </c>
      <c r="J17" s="78"/>
      <c r="K17" s="78"/>
      <c r="L17" s="78"/>
      <c r="M17" s="78"/>
      <c r="N17" s="78"/>
    </row>
    <row r="18" ht="19.9" customHeight="1" spans="1:14">
      <c r="A18" s="57" t="s">
        <v>177</v>
      </c>
      <c r="B18" s="57" t="s">
        <v>190</v>
      </c>
      <c r="C18" s="57" t="s">
        <v>190</v>
      </c>
      <c r="D18" s="40" t="s">
        <v>195</v>
      </c>
      <c r="E18" s="40" t="s">
        <v>196</v>
      </c>
      <c r="F18" s="58">
        <v>0.350436</v>
      </c>
      <c r="G18" s="58">
        <v>0.350436</v>
      </c>
      <c r="H18" s="59"/>
      <c r="I18" s="59">
        <v>0.350436</v>
      </c>
      <c r="J18" s="59"/>
      <c r="K18" s="59"/>
      <c r="L18" s="58"/>
      <c r="M18" s="59"/>
      <c r="N18" s="59"/>
    </row>
    <row r="19" ht="19.9" customHeight="1" spans="1:14">
      <c r="A19" s="36" t="s">
        <v>197</v>
      </c>
      <c r="B19" s="36"/>
      <c r="C19" s="36"/>
      <c r="D19" s="56" t="s">
        <v>197</v>
      </c>
      <c r="E19" s="56" t="s">
        <v>198</v>
      </c>
      <c r="F19" s="78">
        <v>2.978706</v>
      </c>
      <c r="G19" s="78">
        <v>2.978706</v>
      </c>
      <c r="H19" s="78"/>
      <c r="I19" s="78">
        <v>2.978706</v>
      </c>
      <c r="J19" s="78"/>
      <c r="K19" s="78"/>
      <c r="L19" s="78"/>
      <c r="M19" s="78"/>
      <c r="N19" s="78"/>
    </row>
    <row r="20" ht="19.9" customHeight="1" spans="1:14">
      <c r="A20" s="36" t="s">
        <v>197</v>
      </c>
      <c r="B20" s="36" t="s">
        <v>187</v>
      </c>
      <c r="C20" s="36"/>
      <c r="D20" s="56" t="s">
        <v>199</v>
      </c>
      <c r="E20" s="56" t="s">
        <v>200</v>
      </c>
      <c r="F20" s="78">
        <v>2.978706</v>
      </c>
      <c r="G20" s="78">
        <v>2.978706</v>
      </c>
      <c r="H20" s="78"/>
      <c r="I20" s="78">
        <v>2.978706</v>
      </c>
      <c r="J20" s="78"/>
      <c r="K20" s="78"/>
      <c r="L20" s="78"/>
      <c r="M20" s="78"/>
      <c r="N20" s="78"/>
    </row>
    <row r="21" ht="19.9" customHeight="1" spans="1:14">
      <c r="A21" s="57" t="s">
        <v>197</v>
      </c>
      <c r="B21" s="57" t="s">
        <v>187</v>
      </c>
      <c r="C21" s="57" t="s">
        <v>182</v>
      </c>
      <c r="D21" s="40" t="s">
        <v>201</v>
      </c>
      <c r="E21" s="40" t="s">
        <v>202</v>
      </c>
      <c r="F21" s="58">
        <v>2.978706</v>
      </c>
      <c r="G21" s="58">
        <v>2.978706</v>
      </c>
      <c r="H21" s="59"/>
      <c r="I21" s="59">
        <v>2.978706</v>
      </c>
      <c r="J21" s="59"/>
      <c r="K21" s="59"/>
      <c r="L21" s="58"/>
      <c r="M21" s="59"/>
      <c r="N21" s="59"/>
    </row>
    <row r="22" ht="19.9" customHeight="1" spans="1:14">
      <c r="A22" s="36" t="s">
        <v>203</v>
      </c>
      <c r="B22" s="36"/>
      <c r="C22" s="36"/>
      <c r="D22" s="56" t="s">
        <v>203</v>
      </c>
      <c r="E22" s="56" t="s">
        <v>204</v>
      </c>
      <c r="F22" s="78">
        <v>5.7237</v>
      </c>
      <c r="G22" s="78">
        <v>5.7237</v>
      </c>
      <c r="H22" s="78"/>
      <c r="I22" s="78"/>
      <c r="J22" s="78">
        <v>5.7237</v>
      </c>
      <c r="K22" s="78"/>
      <c r="L22" s="78"/>
      <c r="M22" s="78"/>
      <c r="N22" s="78"/>
    </row>
    <row r="23" ht="19.9" customHeight="1" spans="1:14">
      <c r="A23" s="36" t="s">
        <v>203</v>
      </c>
      <c r="B23" s="36" t="s">
        <v>182</v>
      </c>
      <c r="C23" s="36"/>
      <c r="D23" s="56" t="s">
        <v>205</v>
      </c>
      <c r="E23" s="56" t="s">
        <v>206</v>
      </c>
      <c r="F23" s="78">
        <v>5.7237</v>
      </c>
      <c r="G23" s="78">
        <v>5.7237</v>
      </c>
      <c r="H23" s="78"/>
      <c r="I23" s="78"/>
      <c r="J23" s="78">
        <v>5.7237</v>
      </c>
      <c r="K23" s="78"/>
      <c r="L23" s="78"/>
      <c r="M23" s="78"/>
      <c r="N23" s="78"/>
    </row>
    <row r="24" ht="19.9" customHeight="1" spans="1:14">
      <c r="A24" s="57" t="s">
        <v>203</v>
      </c>
      <c r="B24" s="57" t="s">
        <v>182</v>
      </c>
      <c r="C24" s="57" t="s">
        <v>207</v>
      </c>
      <c r="D24" s="40" t="s">
        <v>208</v>
      </c>
      <c r="E24" s="40" t="s">
        <v>209</v>
      </c>
      <c r="F24" s="58">
        <v>5.7237</v>
      </c>
      <c r="G24" s="58">
        <v>5.7237</v>
      </c>
      <c r="H24" s="59"/>
      <c r="I24" s="59"/>
      <c r="J24" s="59">
        <v>5.7237</v>
      </c>
      <c r="K24" s="59"/>
      <c r="L24" s="58"/>
      <c r="M24" s="59"/>
      <c r="N24" s="59"/>
    </row>
    <row r="25" ht="14.3" customHeight="1" spans="1:14">
      <c r="A25" s="60"/>
      <c r="B25" s="60"/>
      <c r="C25" s="60"/>
      <c r="D25" s="60"/>
      <c r="E25" s="60"/>
      <c r="F25" s="60"/>
      <c r="G25" s="48"/>
      <c r="H25" s="48"/>
      <c r="I25" s="48"/>
      <c r="J25" s="48"/>
      <c r="K25" s="48"/>
      <c r="L25" s="48"/>
      <c r="M25" s="48"/>
      <c r="N25" s="48"/>
    </row>
    <row r="26" ht="14.3" customHeight="1" spans="1:14">
      <c r="A26" s="60"/>
      <c r="B26" s="60"/>
      <c r="C26" s="60"/>
      <c r="D26" s="60"/>
      <c r="E26" s="60"/>
      <c r="F26" s="6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C1" workbookViewId="0">
      <selection activeCell="V5" sqref="V5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6" width="13.4336283185841" style="47" customWidth="1"/>
    <col min="7" max="22" width="7.69026548672566" style="47" customWidth="1"/>
    <col min="23" max="23" width="9.76991150442478" style="47" customWidth="1"/>
    <col min="24" max="16384" width="10" style="47"/>
  </cols>
  <sheetData>
    <row r="1" ht="14.3" customHeight="1" spans="1:22">
      <c r="A1" s="48"/>
      <c r="U1" s="49" t="s">
        <v>294</v>
      </c>
      <c r="V1" s="49"/>
    </row>
    <row r="2" ht="43.7" customHeight="1" spans="1:22">
      <c r="A2" s="80" t="s">
        <v>15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ht="21.1" customHeight="1" spans="1:22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2" t="s">
        <v>34</v>
      </c>
      <c r="V3" s="52"/>
    </row>
    <row r="4" ht="23.35" customHeight="1" spans="1:22">
      <c r="A4" s="34" t="s">
        <v>159</v>
      </c>
      <c r="B4" s="34"/>
      <c r="C4" s="34"/>
      <c r="D4" s="34" t="s">
        <v>211</v>
      </c>
      <c r="E4" s="34" t="s">
        <v>212</v>
      </c>
      <c r="F4" s="34" t="s">
        <v>229</v>
      </c>
      <c r="G4" s="34" t="s">
        <v>295</v>
      </c>
      <c r="H4" s="34"/>
      <c r="I4" s="34"/>
      <c r="J4" s="34"/>
      <c r="K4" s="34"/>
      <c r="L4" s="34" t="s">
        <v>296</v>
      </c>
      <c r="M4" s="34"/>
      <c r="N4" s="34"/>
      <c r="O4" s="34"/>
      <c r="P4" s="34"/>
      <c r="Q4" s="34"/>
      <c r="R4" s="34" t="s">
        <v>291</v>
      </c>
      <c r="S4" s="34" t="s">
        <v>297</v>
      </c>
      <c r="T4" s="34"/>
      <c r="U4" s="34"/>
      <c r="V4" s="34"/>
    </row>
    <row r="5" ht="48.95" customHeight="1" spans="1:22">
      <c r="A5" s="34" t="s">
        <v>166</v>
      </c>
      <c r="B5" s="34" t="s">
        <v>167</v>
      </c>
      <c r="C5" s="34" t="s">
        <v>168</v>
      </c>
      <c r="D5" s="34"/>
      <c r="E5" s="34"/>
      <c r="F5" s="34"/>
      <c r="G5" s="34" t="s">
        <v>138</v>
      </c>
      <c r="H5" s="34" t="s">
        <v>298</v>
      </c>
      <c r="I5" s="34" t="s">
        <v>299</v>
      </c>
      <c r="J5" s="34" t="s">
        <v>300</v>
      </c>
      <c r="K5" s="34" t="s">
        <v>301</v>
      </c>
      <c r="L5" s="34" t="s">
        <v>138</v>
      </c>
      <c r="M5" s="34" t="s">
        <v>302</v>
      </c>
      <c r="N5" s="34" t="s">
        <v>303</v>
      </c>
      <c r="O5" s="34" t="s">
        <v>304</v>
      </c>
      <c r="P5" s="34" t="s">
        <v>305</v>
      </c>
      <c r="Q5" s="34" t="s">
        <v>306</v>
      </c>
      <c r="R5" s="34"/>
      <c r="S5" s="34" t="s">
        <v>138</v>
      </c>
      <c r="T5" s="34" t="s">
        <v>307</v>
      </c>
      <c r="U5" s="34" t="s">
        <v>308</v>
      </c>
      <c r="V5" s="34" t="s">
        <v>292</v>
      </c>
    </row>
    <row r="6" ht="19.9" customHeight="1" spans="1:22">
      <c r="A6" s="54"/>
      <c r="B6" s="54"/>
      <c r="C6" s="54"/>
      <c r="D6" s="54"/>
      <c r="E6" s="54" t="s">
        <v>138</v>
      </c>
      <c r="F6" s="55">
        <v>79.298056</v>
      </c>
      <c r="G6" s="55">
        <v>53.145</v>
      </c>
      <c r="H6" s="55">
        <v>22.7076</v>
      </c>
      <c r="I6" s="55">
        <v>12.336</v>
      </c>
      <c r="J6" s="55">
        <v>18.1014</v>
      </c>
      <c r="K6" s="55"/>
      <c r="L6" s="55">
        <v>11.301356</v>
      </c>
      <c r="M6" s="55">
        <v>7.6316</v>
      </c>
      <c r="N6" s="55"/>
      <c r="O6" s="55">
        <v>2.978706</v>
      </c>
      <c r="P6" s="55"/>
      <c r="Q6" s="55">
        <v>0.69105</v>
      </c>
      <c r="R6" s="55">
        <v>5.7237</v>
      </c>
      <c r="S6" s="55">
        <v>9.128</v>
      </c>
      <c r="T6" s="55">
        <v>2.5</v>
      </c>
      <c r="U6" s="55"/>
      <c r="V6" s="55">
        <v>6.628</v>
      </c>
    </row>
    <row r="7" ht="19.9" customHeight="1" spans="1:22">
      <c r="A7" s="54"/>
      <c r="B7" s="54"/>
      <c r="C7" s="54"/>
      <c r="D7" s="56" t="s">
        <v>156</v>
      </c>
      <c r="E7" s="56" t="s">
        <v>157</v>
      </c>
      <c r="F7" s="55">
        <v>79.298056</v>
      </c>
      <c r="G7" s="55">
        <v>53.145</v>
      </c>
      <c r="H7" s="55">
        <v>22.7076</v>
      </c>
      <c r="I7" s="55">
        <v>12.336</v>
      </c>
      <c r="J7" s="55">
        <v>18.1014</v>
      </c>
      <c r="K7" s="55"/>
      <c r="L7" s="55">
        <v>11.301356</v>
      </c>
      <c r="M7" s="55">
        <v>7.6316</v>
      </c>
      <c r="N7" s="55"/>
      <c r="O7" s="55">
        <v>2.978706</v>
      </c>
      <c r="P7" s="55"/>
      <c r="Q7" s="55">
        <v>0.69105</v>
      </c>
      <c r="R7" s="55">
        <v>5.7237</v>
      </c>
      <c r="S7" s="55">
        <v>9.128</v>
      </c>
      <c r="T7" s="55">
        <v>2.5</v>
      </c>
      <c r="U7" s="55"/>
      <c r="V7" s="55">
        <v>6.628</v>
      </c>
    </row>
    <row r="8" ht="19.9" customHeight="1" spans="1:22">
      <c r="A8" s="36" t="s">
        <v>169</v>
      </c>
      <c r="B8" s="36"/>
      <c r="C8" s="36"/>
      <c r="D8" s="56" t="s">
        <v>169</v>
      </c>
      <c r="E8" s="56" t="s">
        <v>170</v>
      </c>
      <c r="F8" s="78">
        <v>62.273</v>
      </c>
      <c r="G8" s="78">
        <v>53.145</v>
      </c>
      <c r="H8" s="78">
        <v>22.7076</v>
      </c>
      <c r="I8" s="78">
        <v>12.336</v>
      </c>
      <c r="J8" s="78">
        <v>18.1014</v>
      </c>
      <c r="K8" s="78"/>
      <c r="L8" s="78"/>
      <c r="M8" s="78"/>
      <c r="N8" s="78"/>
      <c r="O8" s="78"/>
      <c r="P8" s="78"/>
      <c r="Q8" s="78"/>
      <c r="R8" s="78"/>
      <c r="S8" s="78">
        <v>9.128</v>
      </c>
      <c r="T8" s="78">
        <v>2.5</v>
      </c>
      <c r="U8" s="78"/>
      <c r="V8" s="78">
        <v>6.628</v>
      </c>
    </row>
    <row r="9" ht="19.9" customHeight="1" spans="1:22">
      <c r="A9" s="36" t="s">
        <v>169</v>
      </c>
      <c r="B9" s="36" t="s">
        <v>171</v>
      </c>
      <c r="C9" s="36"/>
      <c r="D9" s="56" t="s">
        <v>172</v>
      </c>
      <c r="E9" s="56" t="s">
        <v>173</v>
      </c>
      <c r="F9" s="78">
        <v>62.273</v>
      </c>
      <c r="G9" s="78">
        <v>53.145</v>
      </c>
      <c r="H9" s="78">
        <v>22.7076</v>
      </c>
      <c r="I9" s="78">
        <v>12.336</v>
      </c>
      <c r="J9" s="78">
        <v>18.1014</v>
      </c>
      <c r="K9" s="78"/>
      <c r="L9" s="78"/>
      <c r="M9" s="78"/>
      <c r="N9" s="78"/>
      <c r="O9" s="78"/>
      <c r="P9" s="78"/>
      <c r="Q9" s="78"/>
      <c r="R9" s="78"/>
      <c r="S9" s="78">
        <v>9.128</v>
      </c>
      <c r="T9" s="78">
        <v>2.5</v>
      </c>
      <c r="U9" s="78"/>
      <c r="V9" s="78">
        <v>6.628</v>
      </c>
    </row>
    <row r="10" ht="19.9" customHeight="1" spans="1:22">
      <c r="A10" s="57" t="s">
        <v>169</v>
      </c>
      <c r="B10" s="57" t="s">
        <v>171</v>
      </c>
      <c r="C10" s="57" t="s">
        <v>174</v>
      </c>
      <c r="D10" s="40" t="s">
        <v>175</v>
      </c>
      <c r="E10" s="40" t="s">
        <v>176</v>
      </c>
      <c r="F10" s="58">
        <v>62.273</v>
      </c>
      <c r="G10" s="59">
        <v>53.145</v>
      </c>
      <c r="H10" s="59">
        <v>22.7076</v>
      </c>
      <c r="I10" s="59">
        <v>12.336</v>
      </c>
      <c r="J10" s="59">
        <v>18.1014</v>
      </c>
      <c r="K10" s="59"/>
      <c r="L10" s="58"/>
      <c r="M10" s="59"/>
      <c r="N10" s="59"/>
      <c r="O10" s="59"/>
      <c r="P10" s="59"/>
      <c r="Q10" s="59"/>
      <c r="R10" s="59"/>
      <c r="S10" s="58">
        <v>9.128</v>
      </c>
      <c r="T10" s="59">
        <v>2.5</v>
      </c>
      <c r="U10" s="59"/>
      <c r="V10" s="59">
        <v>6.628</v>
      </c>
    </row>
    <row r="11" ht="19.9" customHeight="1" spans="1:22">
      <c r="A11" s="36" t="s">
        <v>177</v>
      </c>
      <c r="B11" s="36"/>
      <c r="C11" s="36"/>
      <c r="D11" s="56" t="s">
        <v>177</v>
      </c>
      <c r="E11" s="56" t="s">
        <v>178</v>
      </c>
      <c r="F11" s="78">
        <v>8.32265</v>
      </c>
      <c r="G11" s="78"/>
      <c r="H11" s="78"/>
      <c r="I11" s="78"/>
      <c r="J11" s="78"/>
      <c r="K11" s="78"/>
      <c r="L11" s="78">
        <v>8.32265</v>
      </c>
      <c r="M11" s="78">
        <v>7.6316</v>
      </c>
      <c r="N11" s="78"/>
      <c r="O11" s="78"/>
      <c r="P11" s="78"/>
      <c r="Q11" s="78">
        <v>0.69105</v>
      </c>
      <c r="R11" s="78"/>
      <c r="S11" s="78"/>
      <c r="T11" s="78"/>
      <c r="U11" s="78"/>
      <c r="V11" s="78"/>
    </row>
    <row r="12" ht="19.9" customHeight="1" spans="1:22">
      <c r="A12" s="36" t="s">
        <v>177</v>
      </c>
      <c r="B12" s="36" t="s">
        <v>179</v>
      </c>
      <c r="C12" s="36"/>
      <c r="D12" s="56" t="s">
        <v>180</v>
      </c>
      <c r="E12" s="56" t="s">
        <v>181</v>
      </c>
      <c r="F12" s="78">
        <v>7.6316</v>
      </c>
      <c r="G12" s="78"/>
      <c r="H12" s="78"/>
      <c r="I12" s="78"/>
      <c r="J12" s="78"/>
      <c r="K12" s="78"/>
      <c r="L12" s="78">
        <v>7.6316</v>
      </c>
      <c r="M12" s="78">
        <v>7.6316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19.9" customHeight="1" spans="1:22">
      <c r="A13" s="57" t="s">
        <v>177</v>
      </c>
      <c r="B13" s="57" t="s">
        <v>179</v>
      </c>
      <c r="C13" s="57" t="s">
        <v>179</v>
      </c>
      <c r="D13" s="40" t="s">
        <v>185</v>
      </c>
      <c r="E13" s="40" t="s">
        <v>186</v>
      </c>
      <c r="F13" s="58">
        <v>7.6316</v>
      </c>
      <c r="G13" s="59"/>
      <c r="H13" s="59"/>
      <c r="I13" s="59"/>
      <c r="J13" s="59"/>
      <c r="K13" s="59"/>
      <c r="L13" s="58">
        <v>7.6316</v>
      </c>
      <c r="M13" s="59">
        <v>7.6316</v>
      </c>
      <c r="N13" s="59"/>
      <c r="O13" s="59"/>
      <c r="P13" s="59"/>
      <c r="Q13" s="59"/>
      <c r="R13" s="59"/>
      <c r="S13" s="58"/>
      <c r="T13" s="59"/>
      <c r="U13" s="59"/>
      <c r="V13" s="59"/>
    </row>
    <row r="14" ht="19.9" customHeight="1" spans="1:22">
      <c r="A14" s="36" t="s">
        <v>177</v>
      </c>
      <c r="B14" s="36" t="s">
        <v>187</v>
      </c>
      <c r="C14" s="36"/>
      <c r="D14" s="56" t="s">
        <v>188</v>
      </c>
      <c r="E14" s="56" t="s">
        <v>189</v>
      </c>
      <c r="F14" s="78">
        <v>0.340614</v>
      </c>
      <c r="G14" s="78"/>
      <c r="H14" s="78"/>
      <c r="I14" s="78"/>
      <c r="J14" s="78"/>
      <c r="K14" s="78"/>
      <c r="L14" s="78">
        <v>0.340614</v>
      </c>
      <c r="M14" s="78"/>
      <c r="N14" s="78"/>
      <c r="O14" s="78"/>
      <c r="P14" s="78"/>
      <c r="Q14" s="78">
        <v>0.340614</v>
      </c>
      <c r="R14" s="78"/>
      <c r="S14" s="78"/>
      <c r="T14" s="78"/>
      <c r="U14" s="78"/>
      <c r="V14" s="78"/>
    </row>
    <row r="15" ht="19.9" customHeight="1" spans="1:22">
      <c r="A15" s="57" t="s">
        <v>177</v>
      </c>
      <c r="B15" s="57" t="s">
        <v>187</v>
      </c>
      <c r="C15" s="57" t="s">
        <v>190</v>
      </c>
      <c r="D15" s="40" t="s">
        <v>191</v>
      </c>
      <c r="E15" s="40" t="s">
        <v>192</v>
      </c>
      <c r="F15" s="58">
        <v>0.340614</v>
      </c>
      <c r="G15" s="59"/>
      <c r="H15" s="59"/>
      <c r="I15" s="59"/>
      <c r="J15" s="59"/>
      <c r="K15" s="59"/>
      <c r="L15" s="58">
        <v>0.340614</v>
      </c>
      <c r="M15" s="59"/>
      <c r="N15" s="59"/>
      <c r="O15" s="59"/>
      <c r="P15" s="59"/>
      <c r="Q15" s="59">
        <v>0.340614</v>
      </c>
      <c r="R15" s="59"/>
      <c r="S15" s="58"/>
      <c r="T15" s="59"/>
      <c r="U15" s="59"/>
      <c r="V15" s="59"/>
    </row>
    <row r="16" ht="19.9" customHeight="1" spans="1:22">
      <c r="A16" s="36" t="s">
        <v>177</v>
      </c>
      <c r="B16" s="36" t="s">
        <v>190</v>
      </c>
      <c r="C16" s="36"/>
      <c r="D16" s="56" t="s">
        <v>193</v>
      </c>
      <c r="E16" s="56" t="s">
        <v>194</v>
      </c>
      <c r="F16" s="78">
        <v>0.350436</v>
      </c>
      <c r="G16" s="78"/>
      <c r="H16" s="78"/>
      <c r="I16" s="78"/>
      <c r="J16" s="78"/>
      <c r="K16" s="78"/>
      <c r="L16" s="78">
        <v>0.350436</v>
      </c>
      <c r="M16" s="78"/>
      <c r="N16" s="78"/>
      <c r="O16" s="78"/>
      <c r="P16" s="78"/>
      <c r="Q16" s="78">
        <v>0.350436</v>
      </c>
      <c r="R16" s="78"/>
      <c r="S16" s="78"/>
      <c r="T16" s="78"/>
      <c r="U16" s="78"/>
      <c r="V16" s="78"/>
    </row>
    <row r="17" ht="19.9" customHeight="1" spans="1:22">
      <c r="A17" s="57" t="s">
        <v>177</v>
      </c>
      <c r="B17" s="57" t="s">
        <v>190</v>
      </c>
      <c r="C17" s="57" t="s">
        <v>190</v>
      </c>
      <c r="D17" s="40" t="s">
        <v>195</v>
      </c>
      <c r="E17" s="40" t="s">
        <v>196</v>
      </c>
      <c r="F17" s="58">
        <v>0.350436</v>
      </c>
      <c r="G17" s="59"/>
      <c r="H17" s="59"/>
      <c r="I17" s="59"/>
      <c r="J17" s="59"/>
      <c r="K17" s="59"/>
      <c r="L17" s="58">
        <v>0.350436</v>
      </c>
      <c r="M17" s="59"/>
      <c r="N17" s="59"/>
      <c r="O17" s="59"/>
      <c r="P17" s="59"/>
      <c r="Q17" s="59">
        <v>0.350436</v>
      </c>
      <c r="R17" s="59"/>
      <c r="S17" s="58"/>
      <c r="T17" s="59"/>
      <c r="U17" s="59"/>
      <c r="V17" s="59"/>
    </row>
    <row r="18" ht="19.9" customHeight="1" spans="1:22">
      <c r="A18" s="36" t="s">
        <v>197</v>
      </c>
      <c r="B18" s="36"/>
      <c r="C18" s="36"/>
      <c r="D18" s="56" t="s">
        <v>197</v>
      </c>
      <c r="E18" s="56" t="s">
        <v>198</v>
      </c>
      <c r="F18" s="78">
        <v>2.978706</v>
      </c>
      <c r="G18" s="78"/>
      <c r="H18" s="78"/>
      <c r="I18" s="78"/>
      <c r="J18" s="78"/>
      <c r="K18" s="78"/>
      <c r="L18" s="78">
        <v>2.978706</v>
      </c>
      <c r="M18" s="78"/>
      <c r="N18" s="78"/>
      <c r="O18" s="78">
        <v>2.978706</v>
      </c>
      <c r="P18" s="78"/>
      <c r="Q18" s="78"/>
      <c r="R18" s="78"/>
      <c r="S18" s="78"/>
      <c r="T18" s="78"/>
      <c r="U18" s="78"/>
      <c r="V18" s="78"/>
    </row>
    <row r="19" ht="19.9" customHeight="1" spans="1:22">
      <c r="A19" s="36" t="s">
        <v>197</v>
      </c>
      <c r="B19" s="36" t="s">
        <v>187</v>
      </c>
      <c r="C19" s="36"/>
      <c r="D19" s="56" t="s">
        <v>199</v>
      </c>
      <c r="E19" s="56" t="s">
        <v>200</v>
      </c>
      <c r="F19" s="78">
        <v>2.978706</v>
      </c>
      <c r="G19" s="78"/>
      <c r="H19" s="78"/>
      <c r="I19" s="78"/>
      <c r="J19" s="78"/>
      <c r="K19" s="78"/>
      <c r="L19" s="78">
        <v>2.978706</v>
      </c>
      <c r="M19" s="78"/>
      <c r="N19" s="78"/>
      <c r="O19" s="78">
        <v>2.978706</v>
      </c>
      <c r="P19" s="78"/>
      <c r="Q19" s="78"/>
      <c r="R19" s="78"/>
      <c r="S19" s="78"/>
      <c r="T19" s="78"/>
      <c r="U19" s="78"/>
      <c r="V19" s="78"/>
    </row>
    <row r="20" ht="19.9" customHeight="1" spans="1:22">
      <c r="A20" s="57" t="s">
        <v>197</v>
      </c>
      <c r="B20" s="57" t="s">
        <v>187</v>
      </c>
      <c r="C20" s="57" t="s">
        <v>182</v>
      </c>
      <c r="D20" s="40" t="s">
        <v>201</v>
      </c>
      <c r="E20" s="40" t="s">
        <v>202</v>
      </c>
      <c r="F20" s="58">
        <v>2.978706</v>
      </c>
      <c r="G20" s="59"/>
      <c r="H20" s="59"/>
      <c r="I20" s="59"/>
      <c r="J20" s="59"/>
      <c r="K20" s="59"/>
      <c r="L20" s="58">
        <v>2.978706</v>
      </c>
      <c r="M20" s="59"/>
      <c r="N20" s="59"/>
      <c r="O20" s="59">
        <v>2.978706</v>
      </c>
      <c r="P20" s="59"/>
      <c r="Q20" s="59"/>
      <c r="R20" s="59"/>
      <c r="S20" s="58"/>
      <c r="T20" s="59"/>
      <c r="U20" s="59"/>
      <c r="V20" s="59"/>
    </row>
    <row r="21" ht="19.9" customHeight="1" spans="1:22">
      <c r="A21" s="36" t="s">
        <v>203</v>
      </c>
      <c r="B21" s="36"/>
      <c r="C21" s="36"/>
      <c r="D21" s="56" t="s">
        <v>203</v>
      </c>
      <c r="E21" s="56" t="s">
        <v>204</v>
      </c>
      <c r="F21" s="78">
        <v>5.7237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5.7237</v>
      </c>
      <c r="S21" s="78"/>
      <c r="T21" s="78"/>
      <c r="U21" s="78"/>
      <c r="V21" s="78"/>
    </row>
    <row r="22" ht="19.9" customHeight="1" spans="1:22">
      <c r="A22" s="36" t="s">
        <v>203</v>
      </c>
      <c r="B22" s="36" t="s">
        <v>182</v>
      </c>
      <c r="C22" s="36"/>
      <c r="D22" s="56" t="s">
        <v>205</v>
      </c>
      <c r="E22" s="56" t="s">
        <v>206</v>
      </c>
      <c r="F22" s="78">
        <v>5.7237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5.7237</v>
      </c>
      <c r="S22" s="78"/>
      <c r="T22" s="78"/>
      <c r="U22" s="78"/>
      <c r="V22" s="78"/>
    </row>
    <row r="23" ht="19.9" customHeight="1" spans="1:22">
      <c r="A23" s="57" t="s">
        <v>203</v>
      </c>
      <c r="B23" s="57" t="s">
        <v>182</v>
      </c>
      <c r="C23" s="57" t="s">
        <v>207</v>
      </c>
      <c r="D23" s="40" t="s">
        <v>208</v>
      </c>
      <c r="E23" s="40" t="s">
        <v>209</v>
      </c>
      <c r="F23" s="58">
        <v>5.7237</v>
      </c>
      <c r="G23" s="59"/>
      <c r="H23" s="59"/>
      <c r="I23" s="59"/>
      <c r="J23" s="59"/>
      <c r="K23" s="59"/>
      <c r="L23" s="58"/>
      <c r="M23" s="59"/>
      <c r="N23" s="59"/>
      <c r="O23" s="59"/>
      <c r="P23" s="59"/>
      <c r="Q23" s="59"/>
      <c r="R23" s="59">
        <v>5.7237</v>
      </c>
      <c r="S23" s="58"/>
      <c r="T23" s="59"/>
      <c r="U23" s="59"/>
      <c r="V23" s="59"/>
    </row>
    <row r="24" ht="14.3" customHeight="1" spans="1:22">
      <c r="A24" s="60"/>
      <c r="B24" s="60"/>
      <c r="C24" s="60"/>
      <c r="D24" s="60"/>
      <c r="E24" s="60"/>
      <c r="F24" s="60"/>
      <c r="G24" s="48"/>
      <c r="H24" s="48"/>
      <c r="I24" s="48"/>
    </row>
    <row r="25" ht="14.3" customHeight="1" spans="1:22">
      <c r="A25" s="60"/>
      <c r="B25" s="60"/>
      <c r="C25" s="60"/>
      <c r="D25" s="60"/>
      <c r="E25" s="60"/>
      <c r="F25" s="6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7" width="13.4336283185841" style="47" customWidth="1"/>
    <col min="8" max="8" width="11.1238938053097" style="47" customWidth="1"/>
    <col min="9" max="9" width="12.0796460176991" style="47" customWidth="1"/>
    <col min="10" max="10" width="11.9380530973451" style="47" customWidth="1"/>
    <col min="11" max="11" width="11.5309734513274" style="47" customWidth="1"/>
    <col min="12" max="12" width="9.76991150442478" style="47" customWidth="1"/>
    <col min="13" max="16384" width="10" style="47"/>
  </cols>
  <sheetData>
    <row r="1" ht="22.6" customHeight="1" spans="1:11">
      <c r="A1" s="48"/>
      <c r="K1" s="49" t="s">
        <v>309</v>
      </c>
    </row>
    <row r="2" ht="42.2" customHeight="1" spans="1:1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15.8" customHeight="1" spans="1:1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20.35" customHeight="1" spans="1:11">
      <c r="A4" s="34" t="s">
        <v>159</v>
      </c>
      <c r="B4" s="34"/>
      <c r="C4" s="34"/>
      <c r="D4" s="34" t="s">
        <v>211</v>
      </c>
      <c r="E4" s="34" t="s">
        <v>212</v>
      </c>
      <c r="F4" s="34" t="s">
        <v>310</v>
      </c>
      <c r="G4" s="34" t="s">
        <v>311</v>
      </c>
      <c r="H4" s="34" t="s">
        <v>312</v>
      </c>
      <c r="I4" s="34" t="s">
        <v>313</v>
      </c>
      <c r="J4" s="34" t="s">
        <v>314</v>
      </c>
      <c r="K4" s="34" t="s">
        <v>315</v>
      </c>
    </row>
    <row r="5" ht="20.35" customHeight="1" spans="1:11">
      <c r="A5" s="34" t="s">
        <v>166</v>
      </c>
      <c r="B5" s="34" t="s">
        <v>167</v>
      </c>
      <c r="C5" s="34" t="s">
        <v>168</v>
      </c>
      <c r="D5" s="34"/>
      <c r="E5" s="34"/>
      <c r="F5" s="34"/>
      <c r="G5" s="34"/>
      <c r="H5" s="34"/>
      <c r="I5" s="34"/>
      <c r="J5" s="34"/>
      <c r="K5" s="34"/>
    </row>
    <row r="6" ht="19.9" customHeight="1" spans="1:11">
      <c r="A6" s="54"/>
      <c r="B6" s="54"/>
      <c r="C6" s="54"/>
      <c r="D6" s="54"/>
      <c r="E6" s="54" t="s">
        <v>138</v>
      </c>
      <c r="F6" s="55">
        <v>13.9234</v>
      </c>
      <c r="G6" s="55"/>
      <c r="H6" s="55"/>
      <c r="I6" s="55"/>
      <c r="J6" s="55">
        <v>13.9234</v>
      </c>
      <c r="K6" s="55"/>
    </row>
    <row r="7" ht="19.9" customHeight="1" spans="1:11">
      <c r="A7" s="54"/>
      <c r="B7" s="54"/>
      <c r="C7" s="54"/>
      <c r="D7" s="56" t="s">
        <v>156</v>
      </c>
      <c r="E7" s="56" t="s">
        <v>157</v>
      </c>
      <c r="F7" s="55">
        <v>13.9234</v>
      </c>
      <c r="G7" s="55"/>
      <c r="H7" s="55"/>
      <c r="I7" s="55"/>
      <c r="J7" s="55">
        <v>13.9234</v>
      </c>
      <c r="K7" s="55"/>
    </row>
    <row r="8" ht="19.9" customHeight="1" spans="1:11">
      <c r="A8" s="36" t="s">
        <v>177</v>
      </c>
      <c r="B8" s="36"/>
      <c r="C8" s="36"/>
      <c r="D8" s="54" t="s">
        <v>177</v>
      </c>
      <c r="E8" s="54" t="s">
        <v>178</v>
      </c>
      <c r="F8" s="78">
        <v>13.9234</v>
      </c>
      <c r="G8" s="78"/>
      <c r="H8" s="78"/>
      <c r="I8" s="78"/>
      <c r="J8" s="78">
        <v>13.9234</v>
      </c>
      <c r="K8" s="78"/>
    </row>
    <row r="9" ht="19.9" customHeight="1" spans="1:11">
      <c r="A9" s="36" t="s">
        <v>177</v>
      </c>
      <c r="B9" s="36" t="s">
        <v>179</v>
      </c>
      <c r="C9" s="36"/>
      <c r="D9" s="54" t="s">
        <v>180</v>
      </c>
      <c r="E9" s="54" t="s">
        <v>181</v>
      </c>
      <c r="F9" s="78">
        <v>13.9234</v>
      </c>
      <c r="G9" s="78"/>
      <c r="H9" s="78"/>
      <c r="I9" s="78"/>
      <c r="J9" s="78">
        <v>13.9234</v>
      </c>
      <c r="K9" s="78"/>
    </row>
    <row r="10" ht="19.9" customHeight="1" spans="1:11">
      <c r="A10" s="57" t="s">
        <v>177</v>
      </c>
      <c r="B10" s="57" t="s">
        <v>179</v>
      </c>
      <c r="C10" s="57" t="s">
        <v>182</v>
      </c>
      <c r="D10" s="40" t="s">
        <v>183</v>
      </c>
      <c r="E10" s="53" t="s">
        <v>184</v>
      </c>
      <c r="F10" s="58">
        <v>13.9234</v>
      </c>
      <c r="G10" s="59"/>
      <c r="H10" s="59"/>
      <c r="I10" s="59"/>
      <c r="J10" s="59">
        <v>13.9234</v>
      </c>
      <c r="K10" s="59"/>
    </row>
    <row r="11" ht="14.3" customHeight="1" spans="1:11">
      <c r="A11" s="60"/>
      <c r="B11" s="60"/>
      <c r="C11" s="60"/>
      <c r="D11" s="60"/>
      <c r="E11" s="60"/>
      <c r="F11" s="60"/>
      <c r="G11" s="48"/>
      <c r="H11" s="48"/>
      <c r="I11" s="48"/>
      <c r="J11" s="48"/>
      <c r="K11" s="48"/>
    </row>
    <row r="12" ht="14.3" customHeight="1" spans="1:11">
      <c r="A12" s="60"/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3" sqref="A3:P3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6" width="13.4336283185841" style="47" customWidth="1"/>
    <col min="7" max="18" width="7.69026548672566" style="47" customWidth="1"/>
    <col min="19" max="19" width="9.76991150442478" style="47" customWidth="1"/>
    <col min="20" max="16384" width="10" style="47"/>
  </cols>
  <sheetData>
    <row r="1" ht="14.3" customHeight="1" spans="1:18">
      <c r="A1" s="48"/>
      <c r="Q1" s="49" t="s">
        <v>316</v>
      </c>
      <c r="R1" s="49"/>
    </row>
    <row r="2" ht="35.4" customHeight="1" spans="1:18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ht="21.1" customHeight="1" spans="1:18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s">
        <v>34</v>
      </c>
      <c r="R3" s="52"/>
    </row>
    <row r="4" ht="21.1" customHeight="1" spans="1:18">
      <c r="A4" s="34" t="s">
        <v>159</v>
      </c>
      <c r="B4" s="34"/>
      <c r="C4" s="34"/>
      <c r="D4" s="34" t="s">
        <v>211</v>
      </c>
      <c r="E4" s="34" t="s">
        <v>212</v>
      </c>
      <c r="F4" s="34" t="s">
        <v>310</v>
      </c>
      <c r="G4" s="34" t="s">
        <v>317</v>
      </c>
      <c r="H4" s="34" t="s">
        <v>318</v>
      </c>
      <c r="I4" s="34" t="s">
        <v>319</v>
      </c>
      <c r="J4" s="34" t="s">
        <v>320</v>
      </c>
      <c r="K4" s="34" t="s">
        <v>321</v>
      </c>
      <c r="L4" s="34" t="s">
        <v>322</v>
      </c>
      <c r="M4" s="34" t="s">
        <v>323</v>
      </c>
      <c r="N4" s="34" t="s">
        <v>312</v>
      </c>
      <c r="O4" s="34" t="s">
        <v>324</v>
      </c>
      <c r="P4" s="34" t="s">
        <v>325</v>
      </c>
      <c r="Q4" s="34" t="s">
        <v>313</v>
      </c>
      <c r="R4" s="34" t="s">
        <v>315</v>
      </c>
    </row>
    <row r="5" ht="18.8" customHeight="1" spans="1:18">
      <c r="A5" s="34" t="s">
        <v>166</v>
      </c>
      <c r="B5" s="34" t="s">
        <v>167</v>
      </c>
      <c r="C5" s="34" t="s">
        <v>168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ht="19.9" customHeight="1" spans="1:18">
      <c r="A6" s="54"/>
      <c r="B6" s="54"/>
      <c r="C6" s="54"/>
      <c r="D6" s="54"/>
      <c r="E6" s="54" t="s">
        <v>138</v>
      </c>
      <c r="F6" s="55">
        <v>13.9234</v>
      </c>
      <c r="G6" s="55"/>
      <c r="H6" s="55">
        <v>13.9234</v>
      </c>
      <c r="I6" s="55"/>
      <c r="J6" s="55"/>
      <c r="K6" s="55"/>
      <c r="L6" s="55"/>
      <c r="M6" s="55"/>
      <c r="N6" s="55"/>
      <c r="O6" s="55"/>
      <c r="P6" s="55"/>
      <c r="Q6" s="55"/>
      <c r="R6" s="55"/>
    </row>
    <row r="7" ht="19.9" customHeight="1" spans="1:18">
      <c r="A7" s="54"/>
      <c r="B7" s="54"/>
      <c r="C7" s="54"/>
      <c r="D7" s="56" t="s">
        <v>156</v>
      </c>
      <c r="E7" s="56" t="s">
        <v>157</v>
      </c>
      <c r="F7" s="55">
        <v>13.9234</v>
      </c>
      <c r="G7" s="55"/>
      <c r="H7" s="55">
        <v>13.9234</v>
      </c>
      <c r="I7" s="55"/>
      <c r="J7" s="55"/>
      <c r="K7" s="55"/>
      <c r="L7" s="55"/>
      <c r="M7" s="55"/>
      <c r="N7" s="55"/>
      <c r="O7" s="55"/>
      <c r="P7" s="55"/>
      <c r="Q7" s="55"/>
      <c r="R7" s="55"/>
    </row>
    <row r="8" ht="19.9" customHeight="1" spans="1:18">
      <c r="A8" s="54" t="s">
        <v>177</v>
      </c>
      <c r="B8" s="54"/>
      <c r="C8" s="54"/>
      <c r="D8" s="54" t="s">
        <v>177</v>
      </c>
      <c r="E8" s="54" t="s">
        <v>178</v>
      </c>
      <c r="F8" s="78">
        <v>13.9234</v>
      </c>
      <c r="G8" s="78"/>
      <c r="H8" s="78">
        <v>13.9234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54" t="s">
        <v>177</v>
      </c>
      <c r="B9" s="54" t="s">
        <v>179</v>
      </c>
      <c r="C9" s="54"/>
      <c r="D9" s="54" t="s">
        <v>180</v>
      </c>
      <c r="E9" s="54" t="s">
        <v>181</v>
      </c>
      <c r="F9" s="78">
        <v>13.9234</v>
      </c>
      <c r="G9" s="78"/>
      <c r="H9" s="78">
        <v>13.9234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57" t="s">
        <v>177</v>
      </c>
      <c r="B10" s="57" t="s">
        <v>179</v>
      </c>
      <c r="C10" s="57" t="s">
        <v>182</v>
      </c>
      <c r="D10" s="40" t="s">
        <v>183</v>
      </c>
      <c r="E10" s="53" t="s">
        <v>184</v>
      </c>
      <c r="F10" s="58">
        <v>13.9234</v>
      </c>
      <c r="G10" s="59"/>
      <c r="H10" s="59">
        <v>13.9234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4.3" customHeight="1" spans="1:18">
      <c r="A11" s="60"/>
      <c r="B11" s="60"/>
      <c r="C11" s="60"/>
      <c r="D11" s="60"/>
      <c r="E11" s="60"/>
      <c r="F11" s="60"/>
    </row>
    <row r="12" ht="14.3" customHeight="1" spans="1:18">
      <c r="A12" s="60"/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F13" sqref="F13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6" width="13.4336283185841" style="47" customWidth="1"/>
    <col min="7" max="7" width="8" style="47" customWidth="1"/>
    <col min="8" max="16" width="7.17699115044248" style="47" customWidth="1"/>
    <col min="17" max="17" width="8.41592920353982" style="47" customWidth="1"/>
    <col min="18" max="18" width="8.20353982300885" style="47" customWidth="1"/>
    <col min="19" max="20" width="7.17699115044248" style="47" customWidth="1"/>
    <col min="21" max="21" width="9.76991150442478" style="47" customWidth="1"/>
    <col min="22" max="16384" width="10" style="47"/>
  </cols>
  <sheetData>
    <row r="1" ht="14.3" customHeight="1" spans="1:20">
      <c r="A1" s="48"/>
      <c r="S1" s="49" t="s">
        <v>326</v>
      </c>
      <c r="T1" s="49"/>
    </row>
    <row r="2" ht="31.65" customHeight="1" spans="1:20">
      <c r="A2" s="50" t="s">
        <v>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1.1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4.85" customHeight="1" spans="1:20">
      <c r="A4" s="34" t="s">
        <v>159</v>
      </c>
      <c r="B4" s="34"/>
      <c r="C4" s="34"/>
      <c r="D4" s="34" t="s">
        <v>211</v>
      </c>
      <c r="E4" s="34" t="s">
        <v>212</v>
      </c>
      <c r="F4" s="34" t="s">
        <v>310</v>
      </c>
      <c r="G4" s="34" t="s">
        <v>215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 t="s">
        <v>218</v>
      </c>
      <c r="S4" s="34"/>
      <c r="T4" s="34"/>
    </row>
    <row r="5" ht="31.65" customHeight="1" spans="1:20">
      <c r="A5" s="34" t="s">
        <v>166</v>
      </c>
      <c r="B5" s="34" t="s">
        <v>167</v>
      </c>
      <c r="C5" s="34" t="s">
        <v>168</v>
      </c>
      <c r="D5" s="34"/>
      <c r="E5" s="34"/>
      <c r="F5" s="34"/>
      <c r="G5" s="34" t="s">
        <v>138</v>
      </c>
      <c r="H5" s="34" t="s">
        <v>327</v>
      </c>
      <c r="I5" s="34" t="s">
        <v>328</v>
      </c>
      <c r="J5" s="34" t="s">
        <v>329</v>
      </c>
      <c r="K5" s="34" t="s">
        <v>330</v>
      </c>
      <c r="L5" s="34" t="s">
        <v>331</v>
      </c>
      <c r="M5" s="34" t="s">
        <v>332</v>
      </c>
      <c r="N5" s="34" t="s">
        <v>333</v>
      </c>
      <c r="O5" s="34" t="s">
        <v>334</v>
      </c>
      <c r="P5" s="34" t="s">
        <v>335</v>
      </c>
      <c r="Q5" s="34" t="s">
        <v>336</v>
      </c>
      <c r="R5" s="34" t="s">
        <v>138</v>
      </c>
      <c r="S5" s="34" t="s">
        <v>337</v>
      </c>
      <c r="T5" s="34" t="s">
        <v>293</v>
      </c>
    </row>
    <row r="6" ht="19.9" customHeight="1" spans="1:20">
      <c r="A6" s="54"/>
      <c r="B6" s="54"/>
      <c r="C6" s="54"/>
      <c r="D6" s="54"/>
      <c r="E6" s="54" t="s">
        <v>138</v>
      </c>
      <c r="F6" s="78">
        <v>9</v>
      </c>
      <c r="G6" s="78">
        <v>9</v>
      </c>
      <c r="H6" s="78">
        <v>1.88</v>
      </c>
      <c r="I6" s="78"/>
      <c r="J6" s="78"/>
      <c r="K6" s="78"/>
      <c r="L6" s="78">
        <v>0.8</v>
      </c>
      <c r="M6" s="78"/>
      <c r="N6" s="78"/>
      <c r="O6" s="78"/>
      <c r="P6" s="78"/>
      <c r="Q6" s="78">
        <v>6.32</v>
      </c>
      <c r="R6" s="78"/>
      <c r="S6" s="78"/>
      <c r="T6" s="78"/>
    </row>
    <row r="7" ht="19.9" customHeight="1" spans="1:20">
      <c r="A7" s="54"/>
      <c r="B7" s="54"/>
      <c r="C7" s="54"/>
      <c r="D7" s="56" t="s">
        <v>156</v>
      </c>
      <c r="E7" s="56" t="s">
        <v>157</v>
      </c>
      <c r="F7" s="78">
        <v>9</v>
      </c>
      <c r="G7" s="78">
        <v>9</v>
      </c>
      <c r="H7" s="78">
        <v>1.88</v>
      </c>
      <c r="I7" s="78"/>
      <c r="J7" s="78"/>
      <c r="K7" s="78"/>
      <c r="L7" s="78">
        <v>0.8</v>
      </c>
      <c r="M7" s="78"/>
      <c r="N7" s="78"/>
      <c r="O7" s="78"/>
      <c r="P7" s="78"/>
      <c r="Q7" s="78">
        <v>6.32</v>
      </c>
      <c r="R7" s="78"/>
      <c r="S7" s="78"/>
      <c r="T7" s="78"/>
    </row>
    <row r="8" ht="19.9" customHeight="1" spans="1:20">
      <c r="A8" s="36" t="s">
        <v>169</v>
      </c>
      <c r="B8" s="36"/>
      <c r="C8" s="36"/>
      <c r="D8" s="56" t="s">
        <v>169</v>
      </c>
      <c r="E8" s="56" t="s">
        <v>170</v>
      </c>
      <c r="F8" s="78">
        <v>9</v>
      </c>
      <c r="G8" s="78">
        <v>9</v>
      </c>
      <c r="H8" s="78">
        <v>1.88</v>
      </c>
      <c r="I8" s="78"/>
      <c r="J8" s="78"/>
      <c r="K8" s="78"/>
      <c r="L8" s="78">
        <v>0.8</v>
      </c>
      <c r="M8" s="78"/>
      <c r="N8" s="78"/>
      <c r="O8" s="78"/>
      <c r="P8" s="78"/>
      <c r="Q8" s="78">
        <v>6.32</v>
      </c>
      <c r="R8" s="78"/>
      <c r="S8" s="78"/>
      <c r="T8" s="78"/>
    </row>
    <row r="9" ht="19.9" customHeight="1" spans="1:20">
      <c r="A9" s="36" t="s">
        <v>169</v>
      </c>
      <c r="B9" s="36" t="s">
        <v>171</v>
      </c>
      <c r="C9" s="36"/>
      <c r="D9" s="56" t="s">
        <v>172</v>
      </c>
      <c r="E9" s="56" t="s">
        <v>173</v>
      </c>
      <c r="F9" s="78">
        <v>9</v>
      </c>
      <c r="G9" s="78">
        <v>9</v>
      </c>
      <c r="H9" s="78">
        <v>1.88</v>
      </c>
      <c r="I9" s="78"/>
      <c r="J9" s="78"/>
      <c r="K9" s="78"/>
      <c r="L9" s="78">
        <v>0.8</v>
      </c>
      <c r="M9" s="78"/>
      <c r="N9" s="78"/>
      <c r="O9" s="78"/>
      <c r="P9" s="78"/>
      <c r="Q9" s="78">
        <v>6.32</v>
      </c>
      <c r="R9" s="78"/>
      <c r="S9" s="78"/>
      <c r="T9" s="78"/>
    </row>
    <row r="10" ht="19.9" customHeight="1" spans="1:20">
      <c r="A10" s="57" t="s">
        <v>169</v>
      </c>
      <c r="B10" s="57" t="s">
        <v>171</v>
      </c>
      <c r="C10" s="57" t="s">
        <v>174</v>
      </c>
      <c r="D10" s="40" t="s">
        <v>175</v>
      </c>
      <c r="E10" s="53" t="s">
        <v>176</v>
      </c>
      <c r="F10" s="58">
        <v>9</v>
      </c>
      <c r="G10" s="59">
        <v>9</v>
      </c>
      <c r="H10" s="59">
        <v>1.88</v>
      </c>
      <c r="I10" s="59"/>
      <c r="J10" s="59"/>
      <c r="K10" s="59"/>
      <c r="L10" s="59">
        <v>0.8</v>
      </c>
      <c r="M10" s="59"/>
      <c r="N10" s="59"/>
      <c r="O10" s="59"/>
      <c r="P10" s="59"/>
      <c r="Q10" s="59">
        <v>6.32</v>
      </c>
      <c r="R10" s="59"/>
      <c r="S10" s="58"/>
      <c r="T10" s="59"/>
    </row>
    <row r="11" ht="14.3" customHeight="1" spans="1:20">
      <c r="A11" s="60"/>
      <c r="B11" s="60"/>
      <c r="C11" s="60"/>
      <c r="D11" s="60"/>
      <c r="E11" s="60"/>
      <c r="F11" s="60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ht="14.3" customHeight="1" spans="1:20">
      <c r="A12" s="60"/>
      <c r="B12" s="60"/>
      <c r="C12" s="60"/>
      <c r="D12" s="60"/>
      <c r="E12" s="60"/>
      <c r="F12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F4" sqref="F4:F5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21.3008849557522" style="47" customWidth="1"/>
    <col min="6" max="6" width="13.4336283185841" style="47" customWidth="1"/>
    <col min="7" max="29" width="8.20353982300885" style="47" customWidth="1"/>
    <col min="30" max="33" width="9.23008849557522" style="47" customWidth="1"/>
    <col min="34" max="34" width="9.76991150442478" style="47" customWidth="1"/>
    <col min="35" max="16384" width="10" style="47"/>
  </cols>
  <sheetData>
    <row r="1" ht="12.05" customHeight="1" spans="1:33">
      <c r="A1" s="48"/>
      <c r="F1" s="48"/>
      <c r="AF1" s="49" t="s">
        <v>338</v>
      </c>
      <c r="AG1" s="49"/>
    </row>
    <row r="2" ht="38.4" customHeight="1" spans="1:33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3" ht="21.1" customHeight="1" spans="1:33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 t="s">
        <v>34</v>
      </c>
      <c r="AG3" s="52"/>
    </row>
    <row r="4" ht="21.85" customHeight="1" spans="1:33">
      <c r="A4" s="34" t="s">
        <v>159</v>
      </c>
      <c r="B4" s="34"/>
      <c r="C4" s="34"/>
      <c r="D4" s="34" t="s">
        <v>211</v>
      </c>
      <c r="E4" s="34" t="s">
        <v>212</v>
      </c>
      <c r="F4" s="34" t="s">
        <v>339</v>
      </c>
      <c r="G4" s="34" t="s">
        <v>340</v>
      </c>
      <c r="H4" s="34" t="s">
        <v>341</v>
      </c>
      <c r="I4" s="34" t="s">
        <v>342</v>
      </c>
      <c r="J4" s="34" t="s">
        <v>343</v>
      </c>
      <c r="K4" s="34" t="s">
        <v>344</v>
      </c>
      <c r="L4" s="34" t="s">
        <v>345</v>
      </c>
      <c r="M4" s="34" t="s">
        <v>346</v>
      </c>
      <c r="N4" s="34" t="s">
        <v>347</v>
      </c>
      <c r="O4" s="34" t="s">
        <v>348</v>
      </c>
      <c r="P4" s="34" t="s">
        <v>349</v>
      </c>
      <c r="Q4" s="34" t="s">
        <v>333</v>
      </c>
      <c r="R4" s="34" t="s">
        <v>335</v>
      </c>
      <c r="S4" s="34" t="s">
        <v>350</v>
      </c>
      <c r="T4" s="34" t="s">
        <v>328</v>
      </c>
      <c r="U4" s="34" t="s">
        <v>329</v>
      </c>
      <c r="V4" s="34" t="s">
        <v>332</v>
      </c>
      <c r="W4" s="34" t="s">
        <v>351</v>
      </c>
      <c r="X4" s="34" t="s">
        <v>352</v>
      </c>
      <c r="Y4" s="34" t="s">
        <v>353</v>
      </c>
      <c r="Z4" s="34" t="s">
        <v>354</v>
      </c>
      <c r="AA4" s="34" t="s">
        <v>331</v>
      </c>
      <c r="AB4" s="34" t="s">
        <v>355</v>
      </c>
      <c r="AC4" s="34" t="s">
        <v>356</v>
      </c>
      <c r="AD4" s="34" t="s">
        <v>334</v>
      </c>
      <c r="AE4" s="34" t="s">
        <v>357</v>
      </c>
      <c r="AF4" s="34" t="s">
        <v>358</v>
      </c>
      <c r="AG4" s="34" t="s">
        <v>336</v>
      </c>
    </row>
    <row r="5" ht="18.8" customHeight="1" spans="1:33">
      <c r="A5" s="34" t="s">
        <v>166</v>
      </c>
      <c r="B5" s="34" t="s">
        <v>167</v>
      </c>
      <c r="C5" s="34" t="s">
        <v>168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</row>
    <row r="6" ht="19.9" customHeight="1" spans="1:33">
      <c r="A6" s="36"/>
      <c r="B6" s="79"/>
      <c r="C6" s="79"/>
      <c r="D6" s="53"/>
      <c r="E6" s="53" t="s">
        <v>138</v>
      </c>
      <c r="F6" s="78">
        <v>9</v>
      </c>
      <c r="G6" s="78">
        <v>1.2</v>
      </c>
      <c r="H6" s="78">
        <v>0.2</v>
      </c>
      <c r="I6" s="78"/>
      <c r="J6" s="78"/>
      <c r="K6" s="78"/>
      <c r="L6" s="78"/>
      <c r="M6" s="78">
        <v>0.38</v>
      </c>
      <c r="N6" s="78"/>
      <c r="O6" s="78"/>
      <c r="P6" s="78">
        <v>0.1</v>
      </c>
      <c r="Q6" s="78"/>
      <c r="R6" s="78"/>
      <c r="S6" s="78"/>
      <c r="T6" s="78"/>
      <c r="U6" s="78"/>
      <c r="V6" s="78"/>
      <c r="W6" s="78"/>
      <c r="X6" s="78"/>
      <c r="Y6" s="78"/>
      <c r="Z6" s="78"/>
      <c r="AA6" s="78">
        <v>0.8</v>
      </c>
      <c r="AB6" s="78"/>
      <c r="AC6" s="78"/>
      <c r="AD6" s="78"/>
      <c r="AE6" s="78"/>
      <c r="AF6" s="78"/>
      <c r="AG6" s="78">
        <v>6.32</v>
      </c>
    </row>
    <row r="7" ht="19.9" customHeight="1" spans="1:33">
      <c r="A7" s="54"/>
      <c r="B7" s="54"/>
      <c r="C7" s="54"/>
      <c r="D7" s="56" t="s">
        <v>156</v>
      </c>
      <c r="E7" s="56" t="s">
        <v>157</v>
      </c>
      <c r="F7" s="78">
        <v>9</v>
      </c>
      <c r="G7" s="78">
        <v>1.2</v>
      </c>
      <c r="H7" s="78">
        <v>0.2</v>
      </c>
      <c r="I7" s="78"/>
      <c r="J7" s="78"/>
      <c r="K7" s="78"/>
      <c r="L7" s="78"/>
      <c r="M7" s="78">
        <v>0.38</v>
      </c>
      <c r="N7" s="78"/>
      <c r="O7" s="78"/>
      <c r="P7" s="78">
        <v>0.1</v>
      </c>
      <c r="Q7" s="78"/>
      <c r="R7" s="78"/>
      <c r="S7" s="78"/>
      <c r="T7" s="78"/>
      <c r="U7" s="78"/>
      <c r="V7" s="78"/>
      <c r="W7" s="78"/>
      <c r="X7" s="78"/>
      <c r="Y7" s="78"/>
      <c r="Z7" s="78"/>
      <c r="AA7" s="78">
        <v>0.8</v>
      </c>
      <c r="AB7" s="78"/>
      <c r="AC7" s="78"/>
      <c r="AD7" s="78"/>
      <c r="AE7" s="78"/>
      <c r="AF7" s="78"/>
      <c r="AG7" s="78">
        <v>6.32</v>
      </c>
    </row>
    <row r="8" ht="19.9" customHeight="1" spans="1:33">
      <c r="A8" s="36" t="s">
        <v>169</v>
      </c>
      <c r="B8" s="36"/>
      <c r="C8" s="36"/>
      <c r="D8" s="56" t="s">
        <v>169</v>
      </c>
      <c r="E8" s="56" t="s">
        <v>170</v>
      </c>
      <c r="F8" s="78">
        <v>9</v>
      </c>
      <c r="G8" s="78">
        <v>1.2</v>
      </c>
      <c r="H8" s="78">
        <v>0.2</v>
      </c>
      <c r="I8" s="78"/>
      <c r="J8" s="78"/>
      <c r="K8" s="78"/>
      <c r="L8" s="78"/>
      <c r="M8" s="78">
        <v>0.38</v>
      </c>
      <c r="N8" s="78"/>
      <c r="O8" s="78"/>
      <c r="P8" s="78">
        <v>0.1</v>
      </c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0.8</v>
      </c>
      <c r="AB8" s="78"/>
      <c r="AC8" s="78"/>
      <c r="AD8" s="78"/>
      <c r="AE8" s="78"/>
      <c r="AF8" s="78"/>
      <c r="AG8" s="78">
        <v>6.32</v>
      </c>
    </row>
    <row r="9" ht="19.9" customHeight="1" spans="1:33">
      <c r="A9" s="36" t="s">
        <v>169</v>
      </c>
      <c r="B9" s="36" t="s">
        <v>171</v>
      </c>
      <c r="C9" s="36"/>
      <c r="D9" s="56" t="s">
        <v>172</v>
      </c>
      <c r="E9" s="56" t="s">
        <v>173</v>
      </c>
      <c r="F9" s="78">
        <v>9</v>
      </c>
      <c r="G9" s="78">
        <v>1.2</v>
      </c>
      <c r="H9" s="78">
        <v>0.2</v>
      </c>
      <c r="I9" s="78"/>
      <c r="J9" s="78"/>
      <c r="K9" s="78"/>
      <c r="L9" s="78"/>
      <c r="M9" s="78">
        <v>0.38</v>
      </c>
      <c r="N9" s="78"/>
      <c r="O9" s="78"/>
      <c r="P9" s="78">
        <v>0.1</v>
      </c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0.8</v>
      </c>
      <c r="AB9" s="78"/>
      <c r="AC9" s="78"/>
      <c r="AD9" s="78"/>
      <c r="AE9" s="78"/>
      <c r="AF9" s="78"/>
      <c r="AG9" s="78">
        <v>6.32</v>
      </c>
    </row>
    <row r="10" ht="19.9" customHeight="1" spans="1:33">
      <c r="A10" s="57" t="s">
        <v>169</v>
      </c>
      <c r="B10" s="57" t="s">
        <v>171</v>
      </c>
      <c r="C10" s="57" t="s">
        <v>174</v>
      </c>
      <c r="D10" s="40" t="s">
        <v>175</v>
      </c>
      <c r="E10" s="53" t="s">
        <v>176</v>
      </c>
      <c r="F10" s="59">
        <v>9</v>
      </c>
      <c r="G10" s="59">
        <v>1.2</v>
      </c>
      <c r="H10" s="59">
        <v>0.2</v>
      </c>
      <c r="I10" s="59"/>
      <c r="J10" s="59"/>
      <c r="K10" s="59"/>
      <c r="L10" s="59"/>
      <c r="M10" s="59">
        <v>0.38</v>
      </c>
      <c r="N10" s="59"/>
      <c r="O10" s="59"/>
      <c r="P10" s="59">
        <v>0.1</v>
      </c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>
        <v>0.8</v>
      </c>
      <c r="AB10" s="59"/>
      <c r="AC10" s="59"/>
      <c r="AD10" s="59"/>
      <c r="AE10" s="59"/>
      <c r="AF10" s="59"/>
      <c r="AG10" s="59">
        <v>6.32</v>
      </c>
    </row>
    <row r="11" ht="14.3" customHeight="1" spans="1:33">
      <c r="A11" s="60"/>
      <c r="B11" s="60"/>
      <c r="C11" s="60"/>
      <c r="D11" s="60"/>
      <c r="E11" s="60"/>
      <c r="F11" s="60"/>
      <c r="G11" s="60"/>
      <c r="H11" s="48"/>
      <c r="I11" s="48"/>
      <c r="J11" s="48"/>
      <c r="K11" s="48"/>
      <c r="L11" s="48"/>
      <c r="M11" s="48"/>
    </row>
    <row r="12" ht="14.3" customHeight="1" spans="1:33">
      <c r="A12" s="60"/>
      <c r="B12" s="60"/>
      <c r="C12" s="60"/>
      <c r="D12" s="60"/>
      <c r="E12" s="60"/>
      <c r="F12" s="60"/>
      <c r="G12" s="6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3.5" outlineLevelCol="7"/>
  <cols>
    <col min="1" max="1" width="13.3362831858407" style="47" customWidth="1"/>
    <col min="2" max="2" width="29.716814159292" style="47" customWidth="1"/>
    <col min="3" max="3" width="20.7610619469027" style="47" customWidth="1"/>
    <col min="4" max="4" width="12.3451327433628" style="47" customWidth="1"/>
    <col min="5" max="5" width="10.3097345132743" style="47" customWidth="1"/>
    <col min="6" max="6" width="14.1150442477876" style="47" customWidth="1"/>
    <col min="7" max="8" width="13.6991150442478" style="47" customWidth="1"/>
    <col min="9" max="16384" width="10" style="47"/>
  </cols>
  <sheetData>
    <row r="1" ht="14.3" customHeight="1" spans="1:8">
      <c r="A1" s="48"/>
      <c r="G1" s="49" t="s">
        <v>359</v>
      </c>
      <c r="H1" s="49"/>
    </row>
    <row r="2" ht="29.35" customHeight="1" spans="1:8">
      <c r="A2" s="50" t="s">
        <v>20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0.35" customHeight="1" spans="1:8">
      <c r="A4" s="34" t="s">
        <v>360</v>
      </c>
      <c r="B4" s="34" t="s">
        <v>361</v>
      </c>
      <c r="C4" s="34" t="s">
        <v>362</v>
      </c>
      <c r="D4" s="34" t="s">
        <v>363</v>
      </c>
      <c r="E4" s="34" t="s">
        <v>364</v>
      </c>
      <c r="F4" s="34"/>
      <c r="G4" s="34"/>
      <c r="H4" s="34" t="s">
        <v>365</v>
      </c>
    </row>
    <row r="5" ht="22.6" customHeight="1" spans="1:8">
      <c r="A5" s="34"/>
      <c r="B5" s="34"/>
      <c r="C5" s="34"/>
      <c r="D5" s="34"/>
      <c r="E5" s="34" t="s">
        <v>140</v>
      </c>
      <c r="F5" s="34" t="s">
        <v>366</v>
      </c>
      <c r="G5" s="34" t="s">
        <v>367</v>
      </c>
      <c r="H5" s="34"/>
    </row>
    <row r="6" ht="19.9" customHeight="1" spans="1:8">
      <c r="A6" s="54"/>
      <c r="B6" s="54" t="s">
        <v>138</v>
      </c>
      <c r="C6" s="55">
        <v>0</v>
      </c>
      <c r="D6" s="55"/>
      <c r="E6" s="55"/>
      <c r="F6" s="55"/>
      <c r="G6" s="55"/>
      <c r="H6" s="55"/>
    </row>
    <row r="7" ht="19.9" customHeight="1" spans="1:8">
      <c r="A7" s="40" t="s">
        <v>156</v>
      </c>
      <c r="B7" s="40" t="s">
        <v>157</v>
      </c>
      <c r="C7" s="59"/>
      <c r="D7" s="59"/>
      <c r="E7" s="58"/>
      <c r="F7" s="59"/>
      <c r="G7" s="59"/>
      <c r="H7" s="59"/>
    </row>
    <row r="8" ht="14.3" customHeight="1" spans="1:8">
      <c r="A8" s="60"/>
      <c r="B8" s="60"/>
      <c r="C8" s="60"/>
    </row>
    <row r="9" ht="14.3" customHeight="1" spans="1:8">
      <c r="A9" s="60" t="s">
        <v>368</v>
      </c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"/>
    </sheetView>
  </sheetViews>
  <sheetFormatPr defaultColWidth="10" defaultRowHeight="13.5" outlineLevelCol="7"/>
  <cols>
    <col min="1" max="1" width="11.3982300884956" style="47" customWidth="1"/>
    <col min="2" max="2" width="24.8318584070796" style="47" customWidth="1"/>
    <col min="3" max="3" width="16.1504424778761" style="47" customWidth="1"/>
    <col min="4" max="4" width="12.8938053097345" style="47" customWidth="1"/>
    <col min="5" max="5" width="12.7522123893805" style="47" customWidth="1"/>
    <col min="6" max="6" width="13.8407079646018" style="47" customWidth="1"/>
    <col min="7" max="7" width="14.1150442477876" style="47" customWidth="1"/>
    <col min="8" max="8" width="16.283185840708" style="47" customWidth="1"/>
    <col min="9" max="16384" width="10" style="47"/>
  </cols>
  <sheetData>
    <row r="1" ht="14.3" customHeight="1" spans="1:8">
      <c r="A1" s="48"/>
      <c r="G1" s="49" t="s">
        <v>369</v>
      </c>
      <c r="H1" s="49"/>
    </row>
    <row r="2" ht="33.9" customHeight="1" spans="1:8">
      <c r="A2" s="50" t="s">
        <v>21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0.35" customHeight="1" spans="1:8">
      <c r="A4" s="34" t="s">
        <v>160</v>
      </c>
      <c r="B4" s="34" t="s">
        <v>161</v>
      </c>
      <c r="C4" s="34" t="s">
        <v>138</v>
      </c>
      <c r="D4" s="34" t="s">
        <v>370</v>
      </c>
      <c r="E4" s="34"/>
      <c r="F4" s="34"/>
      <c r="G4" s="34"/>
      <c r="H4" s="34" t="s">
        <v>36</v>
      </c>
    </row>
    <row r="5" ht="17.3" customHeight="1" spans="1:8">
      <c r="A5" s="34"/>
      <c r="B5" s="34"/>
      <c r="C5" s="34"/>
      <c r="D5" s="34" t="s">
        <v>140</v>
      </c>
      <c r="E5" s="34" t="s">
        <v>252</v>
      </c>
      <c r="F5" s="34"/>
      <c r="G5" s="34" t="s">
        <v>253</v>
      </c>
      <c r="H5" s="34"/>
    </row>
    <row r="6" ht="24.1" customHeight="1" spans="1:8">
      <c r="A6" s="34"/>
      <c r="B6" s="34"/>
      <c r="C6" s="34"/>
      <c r="D6" s="34"/>
      <c r="E6" s="34" t="s">
        <v>230</v>
      </c>
      <c r="F6" s="34" t="s">
        <v>222</v>
      </c>
      <c r="G6" s="34"/>
      <c r="H6" s="34"/>
    </row>
    <row r="7" ht="19.9" customHeight="1" spans="1:8">
      <c r="A7" s="54"/>
      <c r="B7" s="36" t="s">
        <v>138</v>
      </c>
      <c r="C7" s="55">
        <v>0</v>
      </c>
      <c r="D7" s="55">
        <v>0</v>
      </c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40"/>
      <c r="B11" s="40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</row>
    <row r="13" ht="14.3" customHeight="1" spans="1:8">
      <c r="A13" s="60" t="s">
        <v>371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16.4159292035398" style="47" customWidth="1"/>
    <col min="6" max="6" width="11.8053097345133" style="47" customWidth="1"/>
    <col min="7" max="20" width="7.17699115044248" style="47" customWidth="1"/>
    <col min="21" max="21" width="9.76991150442478" style="47" customWidth="1"/>
    <col min="22" max="16384" width="10" style="47"/>
  </cols>
  <sheetData>
    <row r="1" ht="14.3" customHeight="1" spans="1:20">
      <c r="A1" s="48"/>
      <c r="S1" s="49" t="s">
        <v>372</v>
      </c>
      <c r="T1" s="49"/>
    </row>
    <row r="2" ht="41.45" customHeight="1" spans="1:20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21.1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4.1" customHeight="1" spans="1:20">
      <c r="A4" s="34" t="s">
        <v>159</v>
      </c>
      <c r="B4" s="34"/>
      <c r="C4" s="34"/>
      <c r="D4" s="34" t="s">
        <v>211</v>
      </c>
      <c r="E4" s="34" t="s">
        <v>212</v>
      </c>
      <c r="F4" s="34" t="s">
        <v>213</v>
      </c>
      <c r="G4" s="34" t="s">
        <v>214</v>
      </c>
      <c r="H4" s="34" t="s">
        <v>215</v>
      </c>
      <c r="I4" s="34" t="s">
        <v>216</v>
      </c>
      <c r="J4" s="34" t="s">
        <v>217</v>
      </c>
      <c r="K4" s="34" t="s">
        <v>218</v>
      </c>
      <c r="L4" s="34" t="s">
        <v>219</v>
      </c>
      <c r="M4" s="34" t="s">
        <v>220</v>
      </c>
      <c r="N4" s="34" t="s">
        <v>221</v>
      </c>
      <c r="O4" s="34" t="s">
        <v>222</v>
      </c>
      <c r="P4" s="34" t="s">
        <v>223</v>
      </c>
      <c r="Q4" s="34" t="s">
        <v>224</v>
      </c>
      <c r="R4" s="34" t="s">
        <v>225</v>
      </c>
      <c r="S4" s="34" t="s">
        <v>226</v>
      </c>
      <c r="T4" s="34" t="s">
        <v>227</v>
      </c>
    </row>
    <row r="5" ht="17.3" customHeight="1" spans="1:20">
      <c r="A5" s="34" t="s">
        <v>166</v>
      </c>
      <c r="B5" s="34" t="s">
        <v>167</v>
      </c>
      <c r="C5" s="34" t="s">
        <v>168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ht="19.9" customHeight="1" spans="1:20">
      <c r="A6" s="54"/>
      <c r="B6" s="54"/>
      <c r="C6" s="54"/>
      <c r="D6" s="54"/>
      <c r="E6" s="54" t="s">
        <v>138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54"/>
      <c r="B7" s="54"/>
      <c r="C7" s="54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54"/>
      <c r="B8" s="54"/>
      <c r="C8" s="54"/>
      <c r="D8" s="54"/>
      <c r="E8" s="54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54"/>
      <c r="B9" s="54"/>
      <c r="C9" s="54"/>
      <c r="D9" s="54"/>
      <c r="E9" s="54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57"/>
      <c r="B10" s="57"/>
      <c r="C10" s="57"/>
      <c r="D10" s="40"/>
      <c r="E10" s="53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371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F6" sqref="F6"/>
    </sheetView>
  </sheetViews>
  <sheetFormatPr defaultColWidth="10" defaultRowHeight="13.5"/>
  <cols>
    <col min="1" max="3" width="4.61061946902655" style="47" customWidth="1"/>
    <col min="4" max="4" width="9.63716814159292" style="47" customWidth="1"/>
    <col min="5" max="5" width="16.4159292035398" style="47" customWidth="1"/>
    <col min="6" max="6" width="11.8053097345133" style="47" customWidth="1"/>
    <col min="7" max="20" width="7.17699115044248" style="47" customWidth="1"/>
    <col min="21" max="21" width="9.76991150442478" style="47" customWidth="1"/>
    <col min="22" max="16384" width="10" style="47"/>
  </cols>
  <sheetData>
    <row r="1" ht="14.3" customHeight="1" spans="1:20">
      <c r="A1" s="48"/>
      <c r="S1" s="49" t="s">
        <v>373</v>
      </c>
      <c r="T1" s="49"/>
    </row>
    <row r="2" ht="41.45" customHeight="1" spans="1:20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8.8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5.6" customHeight="1" spans="1:20">
      <c r="A4" s="34" t="s">
        <v>159</v>
      </c>
      <c r="B4" s="34"/>
      <c r="C4" s="34"/>
      <c r="D4" s="34" t="s">
        <v>211</v>
      </c>
      <c r="E4" s="34" t="s">
        <v>212</v>
      </c>
      <c r="F4" s="34" t="s">
        <v>229</v>
      </c>
      <c r="G4" s="34" t="s">
        <v>162</v>
      </c>
      <c r="H4" s="34"/>
      <c r="I4" s="34"/>
      <c r="J4" s="34"/>
      <c r="K4" s="34" t="s">
        <v>36</v>
      </c>
      <c r="L4" s="34"/>
      <c r="M4" s="34"/>
      <c r="N4" s="34"/>
      <c r="O4" s="34"/>
      <c r="P4" s="34"/>
      <c r="Q4" s="34"/>
      <c r="R4" s="34"/>
      <c r="S4" s="34"/>
      <c r="T4" s="34"/>
    </row>
    <row r="5" ht="43.7" customHeight="1" spans="1:20">
      <c r="A5" s="34" t="s">
        <v>166</v>
      </c>
      <c r="B5" s="34" t="s">
        <v>167</v>
      </c>
      <c r="C5" s="34" t="s">
        <v>168</v>
      </c>
      <c r="D5" s="34"/>
      <c r="E5" s="34"/>
      <c r="F5" s="34"/>
      <c r="G5" s="34" t="s">
        <v>138</v>
      </c>
      <c r="H5" s="34" t="s">
        <v>230</v>
      </c>
      <c r="I5" s="34" t="s">
        <v>231</v>
      </c>
      <c r="J5" s="34" t="s">
        <v>222</v>
      </c>
      <c r="K5" s="34" t="s">
        <v>138</v>
      </c>
      <c r="L5" s="34" t="s">
        <v>233</v>
      </c>
      <c r="M5" s="34" t="s">
        <v>234</v>
      </c>
      <c r="N5" s="34" t="s">
        <v>224</v>
      </c>
      <c r="O5" s="34" t="s">
        <v>235</v>
      </c>
      <c r="P5" s="34" t="s">
        <v>236</v>
      </c>
      <c r="Q5" s="34" t="s">
        <v>237</v>
      </c>
      <c r="R5" s="34" t="s">
        <v>220</v>
      </c>
      <c r="S5" s="34" t="s">
        <v>223</v>
      </c>
      <c r="T5" s="34" t="s">
        <v>227</v>
      </c>
    </row>
    <row r="6" ht="19.9" customHeight="1" spans="1:20">
      <c r="A6" s="54"/>
      <c r="B6" s="54"/>
      <c r="C6" s="54"/>
      <c r="D6" s="54"/>
      <c r="E6" s="54" t="s">
        <v>138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54"/>
      <c r="B7" s="54"/>
      <c r="C7" s="54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36"/>
      <c r="B8" s="36"/>
      <c r="C8" s="36"/>
      <c r="D8" s="56"/>
      <c r="E8" s="5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36"/>
      <c r="B9" s="36"/>
      <c r="C9" s="36"/>
      <c r="D9" s="56"/>
      <c r="E9" s="5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57"/>
      <c r="B10" s="57"/>
      <c r="C10" s="57"/>
      <c r="D10" s="40"/>
      <c r="E10" s="53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371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opLeftCell="A17" workbookViewId="0">
      <selection activeCell="B29" sqref="B29:C36"/>
    </sheetView>
  </sheetViews>
  <sheetFormatPr defaultColWidth="10" defaultRowHeight="13.5" outlineLevelCol="2"/>
  <cols>
    <col min="1" max="1" width="6.38053097345133" customWidth="1"/>
    <col min="2" max="2" width="9.91150442477876" customWidth="1"/>
    <col min="3" max="3" width="52.3805309734513" customWidth="1"/>
  </cols>
  <sheetData>
    <row r="1" customFormat="1" ht="28.6" customHeight="1" spans="1:3">
      <c r="A1" s="61"/>
      <c r="B1" s="71" t="s">
        <v>5</v>
      </c>
      <c r="C1" s="71"/>
    </row>
    <row r="2" customFormat="1" ht="21.85" customHeight="1" spans="1:3">
      <c r="B2" s="71"/>
      <c r="C2" s="71"/>
    </row>
    <row r="3" customFormat="1" ht="27.1" customHeight="1" spans="1:3">
      <c r="B3" s="97" t="s">
        <v>6</v>
      </c>
      <c r="C3" s="97"/>
    </row>
    <row r="4" customFormat="1" ht="28.45" customHeight="1" spans="1:3">
      <c r="B4" s="98">
        <v>1</v>
      </c>
      <c r="C4" s="99" t="s">
        <v>7</v>
      </c>
    </row>
    <row r="5" customFormat="1" ht="28.45" customHeight="1" spans="1:3">
      <c r="B5" s="98">
        <v>2</v>
      </c>
      <c r="C5" s="100" t="s">
        <v>8</v>
      </c>
    </row>
    <row r="6" customFormat="1" ht="28.45" customHeight="1" spans="1:3">
      <c r="B6" s="98">
        <v>3</v>
      </c>
      <c r="C6" s="99" t="s">
        <v>9</v>
      </c>
    </row>
    <row r="7" customFormat="1" ht="28.45" customHeight="1" spans="1:3">
      <c r="B7" s="98">
        <v>4</v>
      </c>
      <c r="C7" s="99" t="s">
        <v>10</v>
      </c>
    </row>
    <row r="8" customFormat="1" ht="28.45" customHeight="1" spans="1:3">
      <c r="B8" s="98">
        <v>5</v>
      </c>
      <c r="C8" s="99" t="s">
        <v>11</v>
      </c>
    </row>
    <row r="9" customFormat="1" ht="28.45" customHeight="1" spans="1:3">
      <c r="B9" s="98">
        <v>6</v>
      </c>
      <c r="C9" s="99" t="s">
        <v>12</v>
      </c>
    </row>
    <row r="10" customFormat="1" ht="28.45" customHeight="1" spans="1:3">
      <c r="B10" s="98">
        <v>7</v>
      </c>
      <c r="C10" s="99" t="s">
        <v>13</v>
      </c>
    </row>
    <row r="11" customFormat="1" ht="28.45" customHeight="1" spans="1:3">
      <c r="B11" s="98">
        <v>8</v>
      </c>
      <c r="C11" s="99" t="s">
        <v>14</v>
      </c>
    </row>
    <row r="12" customFormat="1" ht="28.45" customHeight="1" spans="1:3">
      <c r="B12" s="98">
        <v>9</v>
      </c>
      <c r="C12" s="99" t="s">
        <v>15</v>
      </c>
    </row>
    <row r="13" customFormat="1" ht="28.45" customHeight="1" spans="1:3">
      <c r="B13" s="98">
        <v>10</v>
      </c>
      <c r="C13" s="99" t="s">
        <v>16</v>
      </c>
    </row>
    <row r="14" customFormat="1" ht="28.45" customHeight="1" spans="1:3">
      <c r="B14" s="98">
        <v>11</v>
      </c>
      <c r="C14" s="99" t="s">
        <v>17</v>
      </c>
    </row>
    <row r="15" customFormat="1" ht="28.45" customHeight="1" spans="1:3">
      <c r="B15" s="98">
        <v>12</v>
      </c>
      <c r="C15" s="99" t="s">
        <v>18</v>
      </c>
    </row>
    <row r="16" customFormat="1" ht="28.45" customHeight="1" spans="1:3">
      <c r="B16" s="98">
        <v>13</v>
      </c>
      <c r="C16" s="99" t="s">
        <v>19</v>
      </c>
    </row>
    <row r="17" customFormat="1" ht="28.45" customHeight="1" spans="2:3">
      <c r="B17" s="98">
        <v>14</v>
      </c>
      <c r="C17" s="99" t="s">
        <v>20</v>
      </c>
    </row>
    <row r="18" customFormat="1" ht="28.45" customHeight="1" spans="2:3">
      <c r="B18" s="98">
        <v>15</v>
      </c>
      <c r="C18" s="99" t="s">
        <v>21</v>
      </c>
    </row>
    <row r="19" customFormat="1" ht="28.45" customHeight="1" spans="2:3">
      <c r="B19" s="98">
        <v>16</v>
      </c>
      <c r="C19" s="99" t="s">
        <v>22</v>
      </c>
    </row>
    <row r="20" customFormat="1" ht="28.45" customHeight="1" spans="2:3">
      <c r="B20" s="98">
        <v>17</v>
      </c>
      <c r="C20" s="99" t="s">
        <v>23</v>
      </c>
    </row>
    <row r="21" customFormat="1" ht="28.45" customHeight="1" spans="2:3">
      <c r="B21" s="98">
        <v>18</v>
      </c>
      <c r="C21" s="99" t="s">
        <v>24</v>
      </c>
    </row>
    <row r="22" customFormat="1" ht="28.45" customHeight="1" spans="2:3">
      <c r="B22" s="98">
        <v>19</v>
      </c>
      <c r="C22" s="99" t="s">
        <v>25</v>
      </c>
    </row>
    <row r="23" customFormat="1" ht="28.45" customHeight="1" spans="2:3">
      <c r="B23" s="98">
        <v>20</v>
      </c>
      <c r="C23" s="99" t="s">
        <v>26</v>
      </c>
    </row>
    <row r="24" customFormat="1" ht="28.45" customHeight="1" spans="2:3">
      <c r="B24" s="98">
        <v>21</v>
      </c>
      <c r="C24" s="99" t="s">
        <v>27</v>
      </c>
    </row>
    <row r="25" customFormat="1" ht="28.45" customHeight="1" spans="2:3">
      <c r="B25" s="98">
        <v>22</v>
      </c>
      <c r="C25" s="99" t="s">
        <v>28</v>
      </c>
    </row>
    <row r="26" customFormat="1" ht="28.45" customHeight="1" spans="2:3">
      <c r="B26" s="98">
        <v>23</v>
      </c>
      <c r="C26" s="99" t="s">
        <v>29</v>
      </c>
    </row>
    <row r="27" customFormat="1" ht="28.45" customHeight="1" spans="2:3">
      <c r="B27" s="98">
        <v>24</v>
      </c>
      <c r="C27" s="99" t="s">
        <v>30</v>
      </c>
    </row>
    <row r="28" customFormat="1" ht="28.45" customHeight="1" spans="2:3">
      <c r="B28" s="98">
        <v>25</v>
      </c>
      <c r="C28" s="100" t="s">
        <v>31</v>
      </c>
    </row>
    <row r="29" customFormat="1" spans="2:3">
      <c r="B29" s="101"/>
      <c r="C29" s="101"/>
    </row>
    <row r="30" customFormat="1" spans="2:3">
      <c r="B30" s="101"/>
      <c r="C30" s="101"/>
    </row>
    <row r="31" customFormat="1" spans="2:3">
      <c r="B31" s="101"/>
      <c r="C31" s="101"/>
    </row>
    <row r="32" spans="2:3">
      <c r="B32" s="101"/>
      <c r="C32" s="101"/>
    </row>
    <row r="33" spans="2:3">
      <c r="B33" s="101"/>
      <c r="C33" s="101"/>
    </row>
    <row r="34" spans="2:3">
      <c r="B34" s="101"/>
      <c r="C34" s="101"/>
    </row>
    <row r="35" spans="2:3">
      <c r="B35" s="101"/>
      <c r="C35" s="101"/>
    </row>
    <row r="36" spans="2:3">
      <c r="B36" s="101"/>
      <c r="C36" s="101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47" customWidth="1"/>
    <col min="2" max="2" width="25.3716814159292" style="47" customWidth="1"/>
    <col min="3" max="3" width="15.3362831858407" style="47" customWidth="1"/>
    <col min="4" max="4" width="12.7522123893805" style="47" customWidth="1"/>
    <col min="5" max="5" width="16.4159292035398" style="47" customWidth="1"/>
    <col min="6" max="6" width="14.1150442477876" style="47" customWidth="1"/>
    <col min="7" max="7" width="15.3362831858407" style="47" customWidth="1"/>
    <col min="8" max="8" width="17.6371681415929" style="47" customWidth="1"/>
    <col min="9" max="16384" width="10" style="47"/>
  </cols>
  <sheetData>
    <row r="1" ht="14.3" customHeight="1" spans="1:8">
      <c r="A1" s="48"/>
      <c r="H1" s="49" t="s">
        <v>374</v>
      </c>
    </row>
    <row r="2" ht="33.9" customHeight="1" spans="1:8">
      <c r="A2" s="50" t="s">
        <v>375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17.3" customHeight="1" spans="1:8">
      <c r="A4" s="34" t="s">
        <v>160</v>
      </c>
      <c r="B4" s="34" t="s">
        <v>161</v>
      </c>
      <c r="C4" s="34" t="s">
        <v>138</v>
      </c>
      <c r="D4" s="34" t="s">
        <v>376</v>
      </c>
      <c r="E4" s="34"/>
      <c r="F4" s="34"/>
      <c r="G4" s="34"/>
      <c r="H4" s="34" t="s">
        <v>36</v>
      </c>
    </row>
    <row r="5" ht="20.35" customHeight="1" spans="1:8">
      <c r="A5" s="34"/>
      <c r="B5" s="34"/>
      <c r="C5" s="34"/>
      <c r="D5" s="34" t="s">
        <v>140</v>
      </c>
      <c r="E5" s="34" t="s">
        <v>252</v>
      </c>
      <c r="F5" s="34"/>
      <c r="G5" s="34" t="s">
        <v>253</v>
      </c>
      <c r="H5" s="34"/>
    </row>
    <row r="6" ht="20.35" customHeight="1" spans="1:8">
      <c r="A6" s="34"/>
      <c r="B6" s="34"/>
      <c r="C6" s="34"/>
      <c r="D6" s="34"/>
      <c r="E6" s="34" t="s">
        <v>230</v>
      </c>
      <c r="F6" s="34" t="s">
        <v>222</v>
      </c>
      <c r="G6" s="34"/>
      <c r="H6" s="34"/>
    </row>
    <row r="7" ht="19.9" customHeight="1" spans="1:8">
      <c r="A7" s="54"/>
      <c r="B7" s="36" t="s">
        <v>138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40"/>
      <c r="B11" s="40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377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47" customWidth="1"/>
    <col min="2" max="2" width="25.3716814159292" style="47" customWidth="1"/>
    <col min="3" max="3" width="15.3362831858407" style="47" customWidth="1"/>
    <col min="4" max="4" width="12.7522123893805" style="47" customWidth="1"/>
    <col min="5" max="5" width="16.4159292035398" style="47" customWidth="1"/>
    <col min="6" max="6" width="14.1150442477876" style="47" customWidth="1"/>
    <col min="7" max="8" width="17.6371681415929" style="47" customWidth="1"/>
    <col min="9" max="16384" width="10" style="47"/>
  </cols>
  <sheetData>
    <row r="1" ht="14.3" customHeight="1" spans="1:8">
      <c r="A1" s="48"/>
      <c r="H1" s="49" t="s">
        <v>378</v>
      </c>
    </row>
    <row r="2" ht="33.9" customHeight="1" spans="1:8">
      <c r="A2" s="50" t="s">
        <v>25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18.05" customHeight="1" spans="1:8">
      <c r="A4" s="34" t="s">
        <v>160</v>
      </c>
      <c r="B4" s="34" t="s">
        <v>161</v>
      </c>
      <c r="C4" s="34" t="s">
        <v>138</v>
      </c>
      <c r="D4" s="34" t="s">
        <v>379</v>
      </c>
      <c r="E4" s="34"/>
      <c r="F4" s="34"/>
      <c r="G4" s="34"/>
      <c r="H4" s="34" t="s">
        <v>36</v>
      </c>
    </row>
    <row r="5" ht="16.55" customHeight="1" spans="1:8">
      <c r="A5" s="34"/>
      <c r="B5" s="34"/>
      <c r="C5" s="34"/>
      <c r="D5" s="34" t="s">
        <v>140</v>
      </c>
      <c r="E5" s="34" t="s">
        <v>252</v>
      </c>
      <c r="F5" s="34"/>
      <c r="G5" s="34" t="s">
        <v>253</v>
      </c>
      <c r="H5" s="34"/>
    </row>
    <row r="6" ht="21.1" customHeight="1" spans="1:8">
      <c r="A6" s="34"/>
      <c r="B6" s="34"/>
      <c r="C6" s="34"/>
      <c r="D6" s="34"/>
      <c r="E6" s="34" t="s">
        <v>230</v>
      </c>
      <c r="F6" s="34" t="s">
        <v>222</v>
      </c>
      <c r="G6" s="34"/>
      <c r="H6" s="34"/>
    </row>
    <row r="7" ht="19.9" customHeight="1" spans="1:8">
      <c r="A7" s="54"/>
      <c r="B7" s="36" t="s">
        <v>138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40"/>
      <c r="B11" s="40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380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8" sqref="B8"/>
    </sheetView>
  </sheetViews>
  <sheetFormatPr defaultColWidth="10" defaultRowHeight="13.5" outlineLevelRow="7"/>
  <cols>
    <col min="1" max="1" width="10.0353982300885" style="47" customWidth="1"/>
    <col min="2" max="2" width="21.7079646017699" style="47" customWidth="1"/>
    <col min="3" max="3" width="13.3008849557522" style="47" customWidth="1"/>
    <col min="4" max="14" width="7.69026548672566" style="47" customWidth="1"/>
    <col min="15" max="17" width="9.76991150442478" style="47" customWidth="1"/>
    <col min="18" max="16384" width="10" style="47"/>
  </cols>
  <sheetData>
    <row r="1" ht="14.3" customHeight="1" spans="1:14">
      <c r="A1" s="48"/>
      <c r="M1" s="49" t="s">
        <v>381</v>
      </c>
      <c r="N1" s="49"/>
    </row>
    <row r="2" ht="39.9" customHeight="1" spans="1:14">
      <c r="A2" s="50" t="s">
        <v>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5.8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22.75" customHeight="1" spans="1:14">
      <c r="A4" s="34" t="s">
        <v>211</v>
      </c>
      <c r="B4" s="34" t="s">
        <v>382</v>
      </c>
      <c r="C4" s="34" t="s">
        <v>383</v>
      </c>
      <c r="D4" s="34"/>
      <c r="E4" s="34"/>
      <c r="F4" s="34"/>
      <c r="G4" s="34"/>
      <c r="H4" s="34"/>
      <c r="I4" s="34"/>
      <c r="J4" s="34"/>
      <c r="K4" s="34"/>
      <c r="L4" s="34"/>
      <c r="M4" s="34" t="s">
        <v>384</v>
      </c>
      <c r="N4" s="34"/>
    </row>
    <row r="5" ht="27.85" customHeight="1" spans="1:14">
      <c r="A5" s="34"/>
      <c r="B5" s="34"/>
      <c r="C5" s="34" t="s">
        <v>385</v>
      </c>
      <c r="D5" s="34" t="s">
        <v>141</v>
      </c>
      <c r="E5" s="34"/>
      <c r="F5" s="34"/>
      <c r="G5" s="34"/>
      <c r="H5" s="34"/>
      <c r="I5" s="34"/>
      <c r="J5" s="34" t="s">
        <v>386</v>
      </c>
      <c r="K5" s="34" t="s">
        <v>143</v>
      </c>
      <c r="L5" s="34" t="s">
        <v>144</v>
      </c>
      <c r="M5" s="34" t="s">
        <v>387</v>
      </c>
      <c r="N5" s="34" t="s">
        <v>388</v>
      </c>
    </row>
    <row r="6" ht="39.15" customHeight="1" spans="1:14">
      <c r="A6" s="34"/>
      <c r="B6" s="34"/>
      <c r="C6" s="34"/>
      <c r="D6" s="34" t="s">
        <v>389</v>
      </c>
      <c r="E6" s="34" t="s">
        <v>390</v>
      </c>
      <c r="F6" s="34" t="s">
        <v>391</v>
      </c>
      <c r="G6" s="34" t="s">
        <v>392</v>
      </c>
      <c r="H6" s="34" t="s">
        <v>393</v>
      </c>
      <c r="I6" s="34" t="s">
        <v>394</v>
      </c>
      <c r="J6" s="34"/>
      <c r="K6" s="34"/>
      <c r="L6" s="34"/>
      <c r="M6" s="34"/>
      <c r="N6" s="34"/>
    </row>
    <row r="7" ht="19.9" customHeight="1" spans="1:14">
      <c r="A7" s="54"/>
      <c r="B7" s="36" t="s">
        <v>138</v>
      </c>
      <c r="C7" s="55">
        <v>10</v>
      </c>
      <c r="D7" s="55">
        <v>10</v>
      </c>
      <c r="E7" s="55">
        <v>10</v>
      </c>
      <c r="F7" s="55"/>
      <c r="G7" s="55"/>
      <c r="H7" s="55"/>
      <c r="I7" s="55"/>
      <c r="J7" s="55"/>
      <c r="K7" s="55"/>
      <c r="L7" s="55"/>
      <c r="M7" s="55">
        <v>10</v>
      </c>
      <c r="N7" s="54"/>
    </row>
    <row r="8" ht="19.9" customHeight="1" spans="1:14">
      <c r="A8" s="40" t="s">
        <v>395</v>
      </c>
      <c r="B8" s="40" t="s">
        <v>396</v>
      </c>
      <c r="C8" s="58">
        <v>10</v>
      </c>
      <c r="D8" s="58">
        <v>10</v>
      </c>
      <c r="E8" s="58">
        <v>10</v>
      </c>
      <c r="F8" s="58"/>
      <c r="G8" s="58"/>
      <c r="H8" s="58"/>
      <c r="I8" s="58"/>
      <c r="J8" s="58"/>
      <c r="K8" s="58"/>
      <c r="L8" s="58"/>
      <c r="M8" s="58">
        <v>10</v>
      </c>
      <c r="N8" s="5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K9" sqref="K9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70" t="s">
        <v>397</v>
      </c>
    </row>
    <row r="2" ht="33.15" customHeight="1" spans="1:13">
      <c r="A2" s="61"/>
      <c r="B2" s="61"/>
      <c r="C2" s="71" t="s">
        <v>398</v>
      </c>
      <c r="D2" s="71"/>
      <c r="E2" s="71"/>
      <c r="F2" s="71"/>
      <c r="G2" s="71"/>
      <c r="H2" s="71"/>
      <c r="I2" s="71"/>
      <c r="J2" s="71"/>
      <c r="K2" s="71"/>
      <c r="L2" s="71"/>
      <c r="M2" s="71"/>
    </row>
    <row r="3" ht="18.8" customHeight="1" spans="1:13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 t="s">
        <v>34</v>
      </c>
      <c r="M3" s="73"/>
    </row>
    <row r="4" ht="29.35" customHeight="1" spans="1:13">
      <c r="A4" s="74" t="s">
        <v>211</v>
      </c>
      <c r="B4" s="74" t="s">
        <v>399</v>
      </c>
      <c r="C4" s="74" t="s">
        <v>400</v>
      </c>
      <c r="D4" s="74" t="s">
        <v>401</v>
      </c>
      <c r="E4" s="74" t="s">
        <v>402</v>
      </c>
      <c r="F4" s="74"/>
      <c r="G4" s="74"/>
      <c r="H4" s="74"/>
      <c r="I4" s="74"/>
      <c r="J4" s="74"/>
      <c r="K4" s="74"/>
      <c r="L4" s="74"/>
      <c r="M4" s="74"/>
    </row>
    <row r="5" ht="31.65" customHeight="1" spans="1:13">
      <c r="A5" s="74"/>
      <c r="B5" s="74"/>
      <c r="C5" s="74"/>
      <c r="D5" s="74"/>
      <c r="E5" s="74" t="s">
        <v>403</v>
      </c>
      <c r="F5" s="74" t="s">
        <v>404</v>
      </c>
      <c r="G5" s="74" t="s">
        <v>405</v>
      </c>
      <c r="H5" s="74" t="s">
        <v>406</v>
      </c>
      <c r="I5" s="74" t="s">
        <v>407</v>
      </c>
      <c r="J5" s="74" t="s">
        <v>408</v>
      </c>
      <c r="K5" s="74" t="s">
        <v>409</v>
      </c>
      <c r="L5" s="74" t="s">
        <v>410</v>
      </c>
      <c r="M5" s="74" t="s">
        <v>411</v>
      </c>
    </row>
    <row r="6" ht="24.85" customHeight="1" spans="1:13">
      <c r="A6" s="75" t="s">
        <v>2</v>
      </c>
      <c r="B6" s="75" t="s">
        <v>4</v>
      </c>
      <c r="C6" s="76">
        <v>10</v>
      </c>
      <c r="D6" s="77"/>
      <c r="E6" s="77"/>
      <c r="F6" s="77"/>
      <c r="G6" s="77"/>
      <c r="H6" s="77"/>
      <c r="I6" s="77"/>
      <c r="J6" s="77"/>
      <c r="K6" s="77"/>
      <c r="L6" s="77"/>
      <c r="M6" s="77"/>
    </row>
    <row r="7" ht="37.65" customHeight="1" spans="1:13">
      <c r="A7" s="68" t="s">
        <v>156</v>
      </c>
      <c r="B7" s="68" t="s">
        <v>412</v>
      </c>
      <c r="C7" s="67">
        <v>10</v>
      </c>
      <c r="D7" s="68" t="s">
        <v>413</v>
      </c>
      <c r="E7" s="77" t="s">
        <v>414</v>
      </c>
      <c r="F7" s="68" t="s">
        <v>415</v>
      </c>
      <c r="G7" s="68" t="s">
        <v>416</v>
      </c>
      <c r="H7" s="68" t="s">
        <v>417</v>
      </c>
      <c r="I7" s="68" t="s">
        <v>418</v>
      </c>
      <c r="J7" s="68" t="s">
        <v>419</v>
      </c>
      <c r="K7" s="68" t="s">
        <v>420</v>
      </c>
      <c r="L7" s="68" t="s">
        <v>421</v>
      </c>
      <c r="M7" s="68"/>
    </row>
    <row r="8" ht="37.65" customHeight="1" spans="1:13">
      <c r="A8" s="68"/>
      <c r="B8" s="68"/>
      <c r="C8" s="67"/>
      <c r="D8" s="68"/>
      <c r="E8" s="77"/>
      <c r="F8" s="68" t="s">
        <v>422</v>
      </c>
      <c r="G8" s="68" t="s">
        <v>423</v>
      </c>
      <c r="H8" s="68" t="s">
        <v>417</v>
      </c>
      <c r="I8" s="68" t="s">
        <v>424</v>
      </c>
      <c r="J8" s="68" t="s">
        <v>425</v>
      </c>
      <c r="K8" s="68" t="s">
        <v>420</v>
      </c>
      <c r="L8" s="68" t="s">
        <v>426</v>
      </c>
      <c r="M8" s="68"/>
    </row>
    <row r="9" ht="37.65" customHeight="1" spans="1:13">
      <c r="A9" s="68"/>
      <c r="B9" s="68"/>
      <c r="C9" s="67"/>
      <c r="D9" s="68"/>
      <c r="E9" s="77"/>
      <c r="F9" s="68" t="s">
        <v>427</v>
      </c>
      <c r="G9" s="68" t="s">
        <v>428</v>
      </c>
      <c r="H9" s="68" t="s">
        <v>429</v>
      </c>
      <c r="I9" s="68" t="s">
        <v>428</v>
      </c>
      <c r="J9" s="68" t="s">
        <v>430</v>
      </c>
      <c r="K9" s="68" t="s">
        <v>431</v>
      </c>
      <c r="L9" s="68" t="s">
        <v>421</v>
      </c>
      <c r="M9" s="68"/>
    </row>
    <row r="10" ht="37.65" customHeight="1" spans="1:13">
      <c r="A10" s="68"/>
      <c r="B10" s="68"/>
      <c r="C10" s="67"/>
      <c r="D10" s="68"/>
      <c r="E10" s="77" t="s">
        <v>432</v>
      </c>
      <c r="F10" s="68" t="s">
        <v>433</v>
      </c>
      <c r="G10" s="68" t="s">
        <v>434</v>
      </c>
      <c r="H10" s="68" t="s">
        <v>417</v>
      </c>
      <c r="I10" s="68" t="s">
        <v>434</v>
      </c>
      <c r="J10" s="68" t="s">
        <v>435</v>
      </c>
      <c r="K10" s="68" t="s">
        <v>420</v>
      </c>
      <c r="L10" s="68" t="s">
        <v>436</v>
      </c>
      <c r="M10" s="68"/>
    </row>
    <row r="11" ht="37.65" customHeight="1" spans="1:13">
      <c r="A11" s="68"/>
      <c r="B11" s="68"/>
      <c r="C11" s="67"/>
      <c r="D11" s="68"/>
      <c r="E11" s="77" t="s">
        <v>437</v>
      </c>
      <c r="F11" s="68" t="s">
        <v>438</v>
      </c>
      <c r="G11" s="68" t="s">
        <v>439</v>
      </c>
      <c r="H11" s="68" t="s">
        <v>440</v>
      </c>
      <c r="I11" s="68" t="s">
        <v>439</v>
      </c>
      <c r="J11" s="68" t="s">
        <v>441</v>
      </c>
      <c r="K11" s="68" t="s">
        <v>420</v>
      </c>
      <c r="L11" s="68" t="s">
        <v>421</v>
      </c>
      <c r="M11" s="68"/>
    </row>
    <row r="12" ht="37.65" customHeight="1" spans="1:13">
      <c r="A12" s="68"/>
      <c r="B12" s="68"/>
      <c r="C12" s="67"/>
      <c r="D12" s="68"/>
      <c r="E12" s="77"/>
      <c r="F12" s="68" t="s">
        <v>442</v>
      </c>
      <c r="G12" s="68" t="s">
        <v>443</v>
      </c>
      <c r="H12" s="68" t="s">
        <v>444</v>
      </c>
      <c r="I12" s="68" t="s">
        <v>443</v>
      </c>
      <c r="J12" s="68" t="s">
        <v>445</v>
      </c>
      <c r="K12" s="68" t="s">
        <v>420</v>
      </c>
      <c r="L12" s="68" t="s">
        <v>421</v>
      </c>
      <c r="M12" s="68"/>
    </row>
    <row r="13" ht="37.65" customHeight="1" spans="1:13">
      <c r="A13" s="68"/>
      <c r="B13" s="68"/>
      <c r="C13" s="67"/>
      <c r="D13" s="68"/>
      <c r="E13" s="77" t="s">
        <v>446</v>
      </c>
      <c r="F13" s="68" t="s">
        <v>447</v>
      </c>
      <c r="G13" s="68" t="s">
        <v>448</v>
      </c>
      <c r="H13" s="68" t="s">
        <v>429</v>
      </c>
      <c r="I13" s="68" t="s">
        <v>448</v>
      </c>
      <c r="J13" s="68" t="s">
        <v>445</v>
      </c>
      <c r="K13" s="68" t="s">
        <v>420</v>
      </c>
      <c r="L13" s="68" t="s">
        <v>421</v>
      </c>
      <c r="M13" s="68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pane ySplit="6" topLeftCell="A7" activePane="bottomLeft" state="frozen"/>
      <selection/>
      <selection pane="bottomLeft" activeCell="A3" sqref="A3:Q3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2.6" customHeight="1" spans="1:19">
      <c r="A1" s="61"/>
      <c r="S1" s="61" t="s">
        <v>449</v>
      </c>
    </row>
    <row r="2" ht="36.9" customHeight="1" spans="1:19">
      <c r="A2" s="62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ht="20.35" customHeight="1" spans="1:19">
      <c r="A3" s="63" t="s">
        <v>33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4" t="s">
        <v>34</v>
      </c>
      <c r="S3" s="64"/>
    </row>
    <row r="4" ht="15.8" customHeight="1" spans="1:19">
      <c r="A4" s="65" t="s">
        <v>360</v>
      </c>
      <c r="B4" s="65" t="s">
        <v>361</v>
      </c>
      <c r="C4" s="65" t="s">
        <v>450</v>
      </c>
      <c r="D4" s="65"/>
      <c r="E4" s="65"/>
      <c r="F4" s="65"/>
      <c r="G4" s="65"/>
      <c r="H4" s="65"/>
      <c r="I4" s="65"/>
      <c r="J4" s="65" t="s">
        <v>451</v>
      </c>
      <c r="K4" s="65" t="s">
        <v>452</v>
      </c>
      <c r="L4" s="65"/>
      <c r="M4" s="65"/>
      <c r="N4" s="65"/>
      <c r="O4" s="65"/>
      <c r="P4" s="65"/>
      <c r="Q4" s="65"/>
      <c r="R4" s="65"/>
      <c r="S4" s="65"/>
    </row>
    <row r="5" ht="16.55" customHeight="1" spans="1:19">
      <c r="A5" s="65"/>
      <c r="B5" s="65"/>
      <c r="C5" s="65" t="s">
        <v>400</v>
      </c>
      <c r="D5" s="65" t="s">
        <v>453</v>
      </c>
      <c r="E5" s="65"/>
      <c r="F5" s="65"/>
      <c r="G5" s="65"/>
      <c r="H5" s="65" t="s">
        <v>454</v>
      </c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ht="27.1" customHeight="1" spans="1:19">
      <c r="A6" s="65"/>
      <c r="B6" s="65"/>
      <c r="C6" s="65"/>
      <c r="D6" s="65" t="s">
        <v>141</v>
      </c>
      <c r="E6" s="65" t="s">
        <v>455</v>
      </c>
      <c r="F6" s="65" t="s">
        <v>145</v>
      </c>
      <c r="G6" s="65" t="s">
        <v>456</v>
      </c>
      <c r="H6" s="65" t="s">
        <v>162</v>
      </c>
      <c r="I6" s="65" t="s">
        <v>36</v>
      </c>
      <c r="J6" s="65"/>
      <c r="K6" s="65" t="s">
        <v>403</v>
      </c>
      <c r="L6" s="65" t="s">
        <v>404</v>
      </c>
      <c r="M6" s="65" t="s">
        <v>405</v>
      </c>
      <c r="N6" s="65" t="s">
        <v>410</v>
      </c>
      <c r="O6" s="65" t="s">
        <v>406</v>
      </c>
      <c r="P6" s="65" t="s">
        <v>457</v>
      </c>
      <c r="Q6" s="65" t="s">
        <v>458</v>
      </c>
      <c r="R6" s="65" t="s">
        <v>459</v>
      </c>
      <c r="S6" s="65" t="s">
        <v>411</v>
      </c>
    </row>
    <row r="7" ht="14.3" customHeight="1" spans="1:19">
      <c r="A7" s="66" t="s">
        <v>460</v>
      </c>
      <c r="B7" s="66"/>
      <c r="C7" s="67">
        <v>112.221456</v>
      </c>
      <c r="D7" s="67">
        <v>112.221456</v>
      </c>
      <c r="E7" s="67">
        <v>0</v>
      </c>
      <c r="F7" s="67">
        <v>0</v>
      </c>
      <c r="G7" s="67">
        <v>0</v>
      </c>
      <c r="H7" s="67">
        <v>102.221456</v>
      </c>
      <c r="I7" s="67">
        <v>10</v>
      </c>
      <c r="J7" s="66"/>
      <c r="K7" s="66"/>
      <c r="L7" s="66"/>
      <c r="M7" s="66"/>
      <c r="N7" s="66"/>
      <c r="O7" s="66"/>
      <c r="P7" s="66"/>
      <c r="Q7" s="66"/>
      <c r="R7" s="66"/>
      <c r="S7" s="66"/>
    </row>
    <row r="8" ht="17.05" customHeight="1" spans="1:19">
      <c r="A8" s="68" t="s">
        <v>2</v>
      </c>
      <c r="B8" s="68" t="s">
        <v>4</v>
      </c>
      <c r="C8" s="67">
        <v>112.221456</v>
      </c>
      <c r="D8" s="67">
        <v>112.221456</v>
      </c>
      <c r="E8" s="67"/>
      <c r="F8" s="67"/>
      <c r="G8" s="67"/>
      <c r="H8" s="67">
        <v>102.221456</v>
      </c>
      <c r="I8" s="67">
        <v>10</v>
      </c>
      <c r="J8" s="68" t="s">
        <v>461</v>
      </c>
      <c r="K8" s="69" t="s">
        <v>414</v>
      </c>
      <c r="L8" s="69" t="s">
        <v>422</v>
      </c>
      <c r="M8" s="68" t="s">
        <v>462</v>
      </c>
      <c r="N8" s="69" t="s">
        <v>463</v>
      </c>
      <c r="O8" s="68" t="s">
        <v>464</v>
      </c>
      <c r="P8" s="69" t="s">
        <v>465</v>
      </c>
      <c r="Q8" s="68" t="s">
        <v>466</v>
      </c>
      <c r="R8" s="69" t="s">
        <v>467</v>
      </c>
      <c r="S8" s="68" t="s">
        <v>468</v>
      </c>
    </row>
    <row r="9" ht="17.05" customHeight="1" spans="1:19">
      <c r="A9" s="68"/>
      <c r="B9" s="68"/>
      <c r="C9" s="67"/>
      <c r="D9" s="67"/>
      <c r="E9" s="67"/>
      <c r="F9" s="67"/>
      <c r="G9" s="67"/>
      <c r="H9" s="67"/>
      <c r="I9" s="67"/>
      <c r="J9" s="68"/>
      <c r="K9" s="69"/>
      <c r="L9" s="69"/>
      <c r="M9" s="68" t="s">
        <v>469</v>
      </c>
      <c r="N9" s="69" t="s">
        <v>463</v>
      </c>
      <c r="O9" s="68" t="s">
        <v>470</v>
      </c>
      <c r="P9" s="69" t="s">
        <v>471</v>
      </c>
      <c r="Q9" s="68" t="s">
        <v>472</v>
      </c>
      <c r="R9" s="69" t="s">
        <v>467</v>
      </c>
      <c r="S9" s="68" t="s">
        <v>473</v>
      </c>
    </row>
    <row r="10" ht="17.05" customHeight="1" spans="1:19">
      <c r="A10" s="68"/>
      <c r="B10" s="68"/>
      <c r="C10" s="67"/>
      <c r="D10" s="67"/>
      <c r="E10" s="67"/>
      <c r="F10" s="67"/>
      <c r="G10" s="67"/>
      <c r="H10" s="67"/>
      <c r="I10" s="67"/>
      <c r="J10" s="68"/>
      <c r="K10" s="69"/>
      <c r="L10" s="69"/>
      <c r="M10" s="68" t="s">
        <v>474</v>
      </c>
      <c r="N10" s="69" t="s">
        <v>463</v>
      </c>
      <c r="O10" s="68" t="s">
        <v>468</v>
      </c>
      <c r="P10" s="69" t="s">
        <v>475</v>
      </c>
      <c r="Q10" s="68" t="s">
        <v>476</v>
      </c>
      <c r="R10" s="69" t="s">
        <v>477</v>
      </c>
      <c r="S10" s="68" t="s">
        <v>473</v>
      </c>
    </row>
    <row r="11" ht="17.05" customHeight="1" spans="1:19">
      <c r="A11" s="68"/>
      <c r="B11" s="68"/>
      <c r="C11" s="67"/>
      <c r="D11" s="67"/>
      <c r="E11" s="67"/>
      <c r="F11" s="67"/>
      <c r="G11" s="67"/>
      <c r="H11" s="67"/>
      <c r="I11" s="67"/>
      <c r="J11" s="68"/>
      <c r="K11" s="69"/>
      <c r="L11" s="69"/>
      <c r="M11" s="68" t="s">
        <v>478</v>
      </c>
      <c r="N11" s="69" t="s">
        <v>463</v>
      </c>
      <c r="O11" s="68" t="s">
        <v>464</v>
      </c>
      <c r="P11" s="69" t="s">
        <v>479</v>
      </c>
      <c r="Q11" s="68" t="s">
        <v>480</v>
      </c>
      <c r="R11" s="69" t="s">
        <v>467</v>
      </c>
      <c r="S11" s="68" t="s">
        <v>468</v>
      </c>
    </row>
    <row r="12" ht="17.05" customHeight="1" spans="1:19">
      <c r="A12" s="68"/>
      <c r="B12" s="68"/>
      <c r="C12" s="67"/>
      <c r="D12" s="67"/>
      <c r="E12" s="67"/>
      <c r="F12" s="67"/>
      <c r="G12" s="67"/>
      <c r="H12" s="67"/>
      <c r="I12" s="67"/>
      <c r="J12" s="68"/>
      <c r="K12" s="69"/>
      <c r="L12" s="69" t="s">
        <v>415</v>
      </c>
      <c r="M12" s="68" t="s">
        <v>481</v>
      </c>
      <c r="N12" s="69" t="s">
        <v>463</v>
      </c>
      <c r="O12" s="68" t="s">
        <v>417</v>
      </c>
      <c r="P12" s="69" t="s">
        <v>420</v>
      </c>
      <c r="Q12" s="68" t="s">
        <v>482</v>
      </c>
      <c r="R12" s="69" t="s">
        <v>483</v>
      </c>
      <c r="S12" s="68" t="s">
        <v>473</v>
      </c>
    </row>
    <row r="13" ht="17.05" customHeight="1" spans="1:19">
      <c r="A13" s="68"/>
      <c r="B13" s="68"/>
      <c r="C13" s="67"/>
      <c r="D13" s="67"/>
      <c r="E13" s="67"/>
      <c r="F13" s="67"/>
      <c r="G13" s="67"/>
      <c r="H13" s="67"/>
      <c r="I13" s="67"/>
      <c r="J13" s="68"/>
      <c r="K13" s="69"/>
      <c r="L13" s="69" t="s">
        <v>427</v>
      </c>
      <c r="M13" s="68" t="s">
        <v>484</v>
      </c>
      <c r="N13" s="69" t="s">
        <v>463</v>
      </c>
      <c r="O13" s="68" t="s">
        <v>485</v>
      </c>
      <c r="P13" s="69" t="s">
        <v>431</v>
      </c>
      <c r="Q13" s="68" t="s">
        <v>486</v>
      </c>
      <c r="R13" s="69" t="s">
        <v>487</v>
      </c>
      <c r="S13" s="68" t="s">
        <v>473</v>
      </c>
    </row>
    <row r="14" ht="17.05" customHeight="1" spans="1:19">
      <c r="A14" s="68"/>
      <c r="B14" s="68"/>
      <c r="C14" s="67"/>
      <c r="D14" s="67"/>
      <c r="E14" s="67"/>
      <c r="F14" s="67"/>
      <c r="G14" s="67"/>
      <c r="H14" s="67"/>
      <c r="I14" s="67"/>
      <c r="J14" s="68"/>
      <c r="K14" s="69" t="s">
        <v>437</v>
      </c>
      <c r="L14" s="69" t="s">
        <v>488</v>
      </c>
      <c r="M14" s="68" t="s">
        <v>489</v>
      </c>
      <c r="N14" s="69" t="s">
        <v>490</v>
      </c>
      <c r="O14" s="68" t="s">
        <v>417</v>
      </c>
      <c r="P14" s="69" t="s">
        <v>420</v>
      </c>
      <c r="Q14" s="68" t="s">
        <v>491</v>
      </c>
      <c r="R14" s="69" t="s">
        <v>492</v>
      </c>
      <c r="S14" s="68" t="s">
        <v>473</v>
      </c>
    </row>
    <row r="15" ht="17.05" customHeight="1" spans="1:19">
      <c r="A15" s="68"/>
      <c r="B15" s="68"/>
      <c r="C15" s="67"/>
      <c r="D15" s="67"/>
      <c r="E15" s="67"/>
      <c r="F15" s="67"/>
      <c r="G15" s="67"/>
      <c r="H15" s="67"/>
      <c r="I15" s="67"/>
      <c r="J15" s="68"/>
      <c r="K15" s="69"/>
      <c r="L15" s="69" t="s">
        <v>438</v>
      </c>
      <c r="M15" s="68" t="s">
        <v>493</v>
      </c>
      <c r="N15" s="69" t="s">
        <v>463</v>
      </c>
      <c r="O15" s="68" t="s">
        <v>473</v>
      </c>
      <c r="P15" s="69" t="s">
        <v>494</v>
      </c>
      <c r="Q15" s="68" t="s">
        <v>495</v>
      </c>
      <c r="R15" s="69" t="s">
        <v>467</v>
      </c>
      <c r="S15" s="68" t="s">
        <v>473</v>
      </c>
    </row>
    <row r="16" ht="17.05" customHeight="1" spans="1:19">
      <c r="A16" s="68"/>
      <c r="B16" s="68"/>
      <c r="C16" s="67"/>
      <c r="D16" s="67"/>
      <c r="E16" s="67"/>
      <c r="F16" s="67"/>
      <c r="G16" s="67"/>
      <c r="H16" s="67"/>
      <c r="I16" s="67"/>
      <c r="J16" s="68"/>
      <c r="K16" s="69"/>
      <c r="L16" s="69" t="s">
        <v>496</v>
      </c>
      <c r="M16" s="68"/>
      <c r="N16" s="69"/>
      <c r="O16" s="68"/>
      <c r="P16" s="69"/>
      <c r="Q16" s="68"/>
      <c r="R16" s="69"/>
      <c r="S16" s="68"/>
    </row>
    <row r="17" ht="17.05" customHeight="1" spans="1:19">
      <c r="A17" s="68"/>
      <c r="B17" s="68"/>
      <c r="C17" s="67"/>
      <c r="D17" s="67"/>
      <c r="E17" s="67"/>
      <c r="F17" s="67"/>
      <c r="G17" s="67"/>
      <c r="H17" s="67"/>
      <c r="I17" s="67"/>
      <c r="J17" s="68"/>
      <c r="K17" s="69"/>
      <c r="L17" s="69" t="s">
        <v>442</v>
      </c>
      <c r="M17" s="68" t="s">
        <v>497</v>
      </c>
      <c r="N17" s="69" t="s">
        <v>421</v>
      </c>
      <c r="O17" s="68" t="s">
        <v>498</v>
      </c>
      <c r="P17" s="69"/>
      <c r="Q17" s="68" t="s">
        <v>499</v>
      </c>
      <c r="R17" s="69" t="s">
        <v>500</v>
      </c>
      <c r="S17" s="68" t="s">
        <v>473</v>
      </c>
    </row>
    <row r="18" ht="17.05" customHeight="1" spans="1:19">
      <c r="A18" s="68"/>
      <c r="B18" s="68"/>
      <c r="C18" s="67"/>
      <c r="D18" s="67"/>
      <c r="E18" s="67"/>
      <c r="F18" s="67"/>
      <c r="G18" s="67"/>
      <c r="H18" s="67"/>
      <c r="I18" s="67"/>
      <c r="J18" s="68"/>
      <c r="K18" s="69" t="s">
        <v>446</v>
      </c>
      <c r="L18" s="69" t="s">
        <v>447</v>
      </c>
      <c r="M18" s="68" t="s">
        <v>501</v>
      </c>
      <c r="N18" s="69" t="s">
        <v>490</v>
      </c>
      <c r="O18" s="68" t="s">
        <v>502</v>
      </c>
      <c r="P18" s="69" t="s">
        <v>420</v>
      </c>
      <c r="Q18" s="68" t="s">
        <v>503</v>
      </c>
      <c r="R18" s="69" t="s">
        <v>504</v>
      </c>
      <c r="S18" s="68" t="s">
        <v>473</v>
      </c>
    </row>
    <row r="19" ht="17.05" customHeight="1" spans="1:19">
      <c r="A19" s="68"/>
      <c r="B19" s="68"/>
      <c r="C19" s="67"/>
      <c r="D19" s="67"/>
      <c r="E19" s="67"/>
      <c r="F19" s="67"/>
      <c r="G19" s="67"/>
      <c r="H19" s="67"/>
      <c r="I19" s="67"/>
      <c r="J19" s="68"/>
      <c r="K19" s="69" t="s">
        <v>432</v>
      </c>
      <c r="L19" s="69" t="s">
        <v>433</v>
      </c>
      <c r="M19" s="68" t="s">
        <v>505</v>
      </c>
      <c r="N19" s="69" t="s">
        <v>436</v>
      </c>
      <c r="O19" s="68" t="s">
        <v>417</v>
      </c>
      <c r="P19" s="69" t="s">
        <v>420</v>
      </c>
      <c r="Q19" s="68" t="s">
        <v>506</v>
      </c>
      <c r="R19" s="69" t="s">
        <v>507</v>
      </c>
      <c r="S19" s="68" t="s">
        <v>473</v>
      </c>
    </row>
    <row r="20" ht="17.05" customHeight="1" spans="1:19">
      <c r="A20" s="68"/>
      <c r="B20" s="68"/>
      <c r="C20" s="67"/>
      <c r="D20" s="67"/>
      <c r="E20" s="67"/>
      <c r="F20" s="67"/>
      <c r="G20" s="67"/>
      <c r="H20" s="67"/>
      <c r="I20" s="67"/>
      <c r="J20" s="68"/>
      <c r="K20" s="69"/>
      <c r="L20" s="69" t="s">
        <v>508</v>
      </c>
      <c r="M20" s="68"/>
      <c r="N20" s="69"/>
      <c r="O20" s="68"/>
      <c r="P20" s="69"/>
      <c r="Q20" s="68"/>
      <c r="R20" s="69"/>
      <c r="S20" s="68"/>
    </row>
    <row r="21" ht="17.05" customHeight="1" spans="1:19">
      <c r="A21" s="68"/>
      <c r="B21" s="68"/>
      <c r="C21" s="67"/>
      <c r="D21" s="67"/>
      <c r="E21" s="67"/>
      <c r="F21" s="67"/>
      <c r="G21" s="67"/>
      <c r="H21" s="67"/>
      <c r="I21" s="67"/>
      <c r="J21" s="68"/>
      <c r="K21" s="69"/>
      <c r="L21" s="69" t="s">
        <v>509</v>
      </c>
      <c r="M21" s="68"/>
      <c r="N21" s="69"/>
      <c r="O21" s="68"/>
      <c r="P21" s="69"/>
      <c r="Q21" s="68"/>
      <c r="R21" s="69"/>
      <c r="S21" s="68"/>
    </row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 spans="1:19">
      <c r="F30" s="61" t="s">
        <v>510</v>
      </c>
    </row>
  </sheetData>
  <mergeCells count="26">
    <mergeCell ref="A2:S2"/>
    <mergeCell ref="A3:Q3"/>
    <mergeCell ref="R3:S3"/>
    <mergeCell ref="C4:I4"/>
    <mergeCell ref="D5:G5"/>
    <mergeCell ref="H5:I5"/>
    <mergeCell ref="A7:B7"/>
    <mergeCell ref="A4:A6"/>
    <mergeCell ref="A8:A21"/>
    <mergeCell ref="B4:B6"/>
    <mergeCell ref="B8:B21"/>
    <mergeCell ref="C5:C6"/>
    <mergeCell ref="C8:C21"/>
    <mergeCell ref="D8:D21"/>
    <mergeCell ref="E8:E21"/>
    <mergeCell ref="F8:F21"/>
    <mergeCell ref="G8:G21"/>
    <mergeCell ref="H8:H21"/>
    <mergeCell ref="I8:I21"/>
    <mergeCell ref="J4:J6"/>
    <mergeCell ref="J8:J21"/>
    <mergeCell ref="K8:K13"/>
    <mergeCell ref="K14:K17"/>
    <mergeCell ref="K19:K21"/>
    <mergeCell ref="L8:L11"/>
    <mergeCell ref="K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1061946902655" style="47" customWidth="1"/>
    <col min="4" max="4" width="15.3893805309735" style="47" customWidth="1"/>
    <col min="5" max="9" width="20.5132743362832" style="47" customWidth="1"/>
    <col min="10" max="16384" width="10" style="47"/>
  </cols>
  <sheetData>
    <row r="1" ht="14.3" customHeight="1" spans="1:9">
      <c r="A1" s="48"/>
      <c r="B1" s="48"/>
      <c r="C1" s="48"/>
      <c r="D1" s="48"/>
      <c r="E1" s="48"/>
      <c r="F1" s="48"/>
      <c r="G1" s="48"/>
      <c r="H1" s="48"/>
      <c r="I1" s="49" t="s">
        <v>511</v>
      </c>
    </row>
    <row r="2" ht="37.65" customHeight="1" spans="1:9">
      <c r="A2" s="50" t="s">
        <v>29</v>
      </c>
      <c r="B2" s="50"/>
      <c r="C2" s="50"/>
      <c r="D2" s="50"/>
      <c r="E2" s="50"/>
      <c r="F2" s="50"/>
      <c r="G2" s="50"/>
      <c r="H2" s="50"/>
      <c r="I2" s="50"/>
    </row>
    <row r="3" ht="21.1" customHeight="1" spans="1:9">
      <c r="A3" s="51" t="s">
        <v>33</v>
      </c>
      <c r="B3" s="51"/>
      <c r="C3" s="51"/>
      <c r="D3" s="51"/>
      <c r="E3" s="51"/>
      <c r="F3" s="51"/>
      <c r="G3" s="51"/>
      <c r="H3" s="51"/>
      <c r="I3" s="52" t="s">
        <v>34</v>
      </c>
    </row>
    <row r="4" ht="17.3" customHeight="1" spans="1:9">
      <c r="A4" s="34" t="s">
        <v>159</v>
      </c>
      <c r="B4" s="34"/>
      <c r="C4" s="34"/>
      <c r="D4" s="34" t="s">
        <v>160</v>
      </c>
      <c r="E4" s="34" t="s">
        <v>161</v>
      </c>
      <c r="F4" s="34" t="s">
        <v>162</v>
      </c>
      <c r="G4" s="34"/>
      <c r="H4" s="34"/>
      <c r="I4" s="34"/>
    </row>
    <row r="5" ht="15.05" customHeight="1" spans="1:9">
      <c r="A5" s="34"/>
      <c r="B5" s="34"/>
      <c r="C5" s="34"/>
      <c r="D5" s="34"/>
      <c r="E5" s="34"/>
      <c r="F5" s="34" t="s">
        <v>138</v>
      </c>
      <c r="G5" s="34" t="s">
        <v>252</v>
      </c>
      <c r="H5" s="34"/>
      <c r="I5" s="34" t="s">
        <v>253</v>
      </c>
    </row>
    <row r="6" ht="21.1" customHeight="1" spans="1:9">
      <c r="A6" s="34" t="s">
        <v>166</v>
      </c>
      <c r="B6" s="34" t="s">
        <v>167</v>
      </c>
      <c r="C6" s="34" t="s">
        <v>168</v>
      </c>
      <c r="D6" s="34"/>
      <c r="E6" s="34"/>
      <c r="F6" s="34"/>
      <c r="G6" s="34" t="s">
        <v>230</v>
      </c>
      <c r="H6" s="34" t="s">
        <v>222</v>
      </c>
      <c r="I6" s="34"/>
    </row>
    <row r="7" ht="19.9" customHeight="1" spans="1:9">
      <c r="A7" s="53"/>
      <c r="B7" s="53"/>
      <c r="C7" s="53"/>
      <c r="D7" s="54"/>
      <c r="E7" s="54" t="s">
        <v>138</v>
      </c>
      <c r="F7" s="55">
        <v>102.221456</v>
      </c>
      <c r="G7" s="55">
        <v>79.298056</v>
      </c>
      <c r="H7" s="55">
        <v>13.9234</v>
      </c>
      <c r="I7" s="55">
        <v>9</v>
      </c>
    </row>
    <row r="8" ht="19.9" customHeight="1" spans="1:9">
      <c r="A8" s="53"/>
      <c r="B8" s="53"/>
      <c r="C8" s="53"/>
      <c r="D8" s="56" t="s">
        <v>156</v>
      </c>
      <c r="E8" s="56" t="s">
        <v>157</v>
      </c>
      <c r="F8" s="55">
        <v>102.221456</v>
      </c>
      <c r="G8" s="55">
        <v>79.298056</v>
      </c>
      <c r="H8" s="55">
        <v>13.9234</v>
      </c>
      <c r="I8" s="55">
        <v>9</v>
      </c>
    </row>
    <row r="9" ht="19.9" customHeight="1" spans="1:9">
      <c r="A9" s="36" t="s">
        <v>177</v>
      </c>
      <c r="B9" s="36"/>
      <c r="C9" s="36"/>
      <c r="D9" s="54" t="s">
        <v>254</v>
      </c>
      <c r="E9" s="54" t="s">
        <v>255</v>
      </c>
      <c r="F9" s="55">
        <v>22.24605</v>
      </c>
      <c r="G9" s="55">
        <v>8.32265</v>
      </c>
      <c r="H9" s="55">
        <v>13.9234</v>
      </c>
      <c r="I9" s="55">
        <v>0</v>
      </c>
    </row>
    <row r="10" ht="19.9" customHeight="1" spans="1:9">
      <c r="A10" s="36" t="s">
        <v>177</v>
      </c>
      <c r="B10" s="36" t="s">
        <v>179</v>
      </c>
      <c r="C10" s="36"/>
      <c r="D10" s="54" t="s">
        <v>256</v>
      </c>
      <c r="E10" s="54" t="s">
        <v>257</v>
      </c>
      <c r="F10" s="55">
        <v>21.555</v>
      </c>
      <c r="G10" s="55">
        <v>7.6316</v>
      </c>
      <c r="H10" s="55">
        <v>13.9234</v>
      </c>
      <c r="I10" s="55">
        <v>0</v>
      </c>
    </row>
    <row r="11" ht="19.9" customHeight="1" spans="1:9">
      <c r="A11" s="57" t="s">
        <v>177</v>
      </c>
      <c r="B11" s="57" t="s">
        <v>179</v>
      </c>
      <c r="C11" s="57" t="s">
        <v>182</v>
      </c>
      <c r="D11" s="40" t="s">
        <v>258</v>
      </c>
      <c r="E11" s="53" t="s">
        <v>259</v>
      </c>
      <c r="F11" s="58">
        <v>13.9234</v>
      </c>
      <c r="G11" s="59"/>
      <c r="H11" s="59">
        <v>13.9234</v>
      </c>
      <c r="I11" s="59"/>
    </row>
    <row r="12" ht="19.9" customHeight="1" spans="1:9">
      <c r="A12" s="57" t="s">
        <v>177</v>
      </c>
      <c r="B12" s="57" t="s">
        <v>179</v>
      </c>
      <c r="C12" s="57" t="s">
        <v>179</v>
      </c>
      <c r="D12" s="40" t="s">
        <v>260</v>
      </c>
      <c r="E12" s="53" t="s">
        <v>261</v>
      </c>
      <c r="F12" s="58">
        <v>7.6316</v>
      </c>
      <c r="G12" s="59">
        <v>7.6316</v>
      </c>
      <c r="H12" s="59"/>
      <c r="I12" s="59"/>
    </row>
    <row r="13" ht="19.9" customHeight="1" spans="1:9">
      <c r="A13" s="36" t="s">
        <v>177</v>
      </c>
      <c r="B13" s="36" t="s">
        <v>187</v>
      </c>
      <c r="C13" s="36"/>
      <c r="D13" s="54" t="s">
        <v>262</v>
      </c>
      <c r="E13" s="54" t="s">
        <v>263</v>
      </c>
      <c r="F13" s="55">
        <v>0.340614</v>
      </c>
      <c r="G13" s="55">
        <v>0.340614</v>
      </c>
      <c r="H13" s="55">
        <v>0</v>
      </c>
      <c r="I13" s="55">
        <v>0</v>
      </c>
    </row>
    <row r="14" ht="19.9" customHeight="1" spans="1:9">
      <c r="A14" s="57" t="s">
        <v>177</v>
      </c>
      <c r="B14" s="57" t="s">
        <v>187</v>
      </c>
      <c r="C14" s="57" t="s">
        <v>190</v>
      </c>
      <c r="D14" s="40" t="s">
        <v>264</v>
      </c>
      <c r="E14" s="53" t="s">
        <v>265</v>
      </c>
      <c r="F14" s="58">
        <v>0.340614</v>
      </c>
      <c r="G14" s="59">
        <v>0.340614</v>
      </c>
      <c r="H14" s="59"/>
      <c r="I14" s="59"/>
    </row>
    <row r="15" ht="19.9" customHeight="1" spans="1:9">
      <c r="A15" s="36" t="s">
        <v>177</v>
      </c>
      <c r="B15" s="36" t="s">
        <v>190</v>
      </c>
      <c r="C15" s="36"/>
      <c r="D15" s="54" t="s">
        <v>266</v>
      </c>
      <c r="E15" s="54" t="s">
        <v>196</v>
      </c>
      <c r="F15" s="55">
        <v>0.350436</v>
      </c>
      <c r="G15" s="55">
        <v>0.350436</v>
      </c>
      <c r="H15" s="55">
        <v>0</v>
      </c>
      <c r="I15" s="55">
        <v>0</v>
      </c>
    </row>
    <row r="16" ht="19.9" customHeight="1" spans="1:9">
      <c r="A16" s="57" t="s">
        <v>177</v>
      </c>
      <c r="B16" s="57" t="s">
        <v>190</v>
      </c>
      <c r="C16" s="57" t="s">
        <v>190</v>
      </c>
      <c r="D16" s="40" t="s">
        <v>267</v>
      </c>
      <c r="E16" s="53" t="s">
        <v>268</v>
      </c>
      <c r="F16" s="58">
        <v>0.350436</v>
      </c>
      <c r="G16" s="59">
        <v>0.350436</v>
      </c>
      <c r="H16" s="59"/>
      <c r="I16" s="59"/>
    </row>
    <row r="17" ht="19.9" customHeight="1" spans="1:9">
      <c r="A17" s="36" t="s">
        <v>169</v>
      </c>
      <c r="B17" s="36"/>
      <c r="C17" s="36"/>
      <c r="D17" s="54" t="s">
        <v>269</v>
      </c>
      <c r="E17" s="54" t="s">
        <v>270</v>
      </c>
      <c r="F17" s="55">
        <v>71.273</v>
      </c>
      <c r="G17" s="55">
        <v>62.273</v>
      </c>
      <c r="H17" s="55">
        <v>0</v>
      </c>
      <c r="I17" s="55">
        <v>9</v>
      </c>
    </row>
    <row r="18" ht="19.9" customHeight="1" spans="1:9">
      <c r="A18" s="36" t="s">
        <v>169</v>
      </c>
      <c r="B18" s="36" t="s">
        <v>171</v>
      </c>
      <c r="C18" s="36"/>
      <c r="D18" s="54" t="s">
        <v>271</v>
      </c>
      <c r="E18" s="54" t="s">
        <v>272</v>
      </c>
      <c r="F18" s="55">
        <v>71.273</v>
      </c>
      <c r="G18" s="55">
        <v>62.273</v>
      </c>
      <c r="H18" s="55">
        <v>0</v>
      </c>
      <c r="I18" s="55">
        <v>9</v>
      </c>
    </row>
    <row r="19" ht="19.9" customHeight="1" spans="1:9">
      <c r="A19" s="57" t="s">
        <v>169</v>
      </c>
      <c r="B19" s="57" t="s">
        <v>171</v>
      </c>
      <c r="C19" s="57" t="s">
        <v>174</v>
      </c>
      <c r="D19" s="40" t="s">
        <v>273</v>
      </c>
      <c r="E19" s="53" t="s">
        <v>274</v>
      </c>
      <c r="F19" s="58">
        <v>71.273</v>
      </c>
      <c r="G19" s="59">
        <v>62.273</v>
      </c>
      <c r="H19" s="59"/>
      <c r="I19" s="59">
        <v>9</v>
      </c>
    </row>
    <row r="20" ht="19.9" customHeight="1" spans="1:9">
      <c r="A20" s="36" t="s">
        <v>197</v>
      </c>
      <c r="B20" s="36"/>
      <c r="C20" s="36"/>
      <c r="D20" s="54" t="s">
        <v>275</v>
      </c>
      <c r="E20" s="54" t="s">
        <v>276</v>
      </c>
      <c r="F20" s="55">
        <v>2.978706</v>
      </c>
      <c r="G20" s="55">
        <v>2.978706</v>
      </c>
      <c r="H20" s="55">
        <v>0</v>
      </c>
      <c r="I20" s="55">
        <v>0</v>
      </c>
    </row>
    <row r="21" ht="19.9" customHeight="1" spans="1:9">
      <c r="A21" s="36" t="s">
        <v>197</v>
      </c>
      <c r="B21" s="36" t="s">
        <v>187</v>
      </c>
      <c r="C21" s="36"/>
      <c r="D21" s="54" t="s">
        <v>277</v>
      </c>
      <c r="E21" s="54" t="s">
        <v>278</v>
      </c>
      <c r="F21" s="55">
        <v>2.978706</v>
      </c>
      <c r="G21" s="55">
        <v>2.978706</v>
      </c>
      <c r="H21" s="55">
        <v>0</v>
      </c>
      <c r="I21" s="55">
        <v>0</v>
      </c>
    </row>
    <row r="22" ht="19.9" customHeight="1" spans="1:9">
      <c r="A22" s="57" t="s">
        <v>197</v>
      </c>
      <c r="B22" s="57" t="s">
        <v>187</v>
      </c>
      <c r="C22" s="57" t="s">
        <v>182</v>
      </c>
      <c r="D22" s="40" t="s">
        <v>279</v>
      </c>
      <c r="E22" s="53" t="s">
        <v>280</v>
      </c>
      <c r="F22" s="58">
        <v>2.978706</v>
      </c>
      <c r="G22" s="59">
        <v>2.978706</v>
      </c>
      <c r="H22" s="59"/>
      <c r="I22" s="59"/>
    </row>
    <row r="23" ht="19.9" customHeight="1" spans="1:9">
      <c r="A23" s="36" t="s">
        <v>203</v>
      </c>
      <c r="B23" s="36"/>
      <c r="C23" s="36"/>
      <c r="D23" s="54" t="s">
        <v>281</v>
      </c>
      <c r="E23" s="54" t="s">
        <v>282</v>
      </c>
      <c r="F23" s="55">
        <v>5.7237</v>
      </c>
      <c r="G23" s="55">
        <v>5.7237</v>
      </c>
      <c r="H23" s="55">
        <v>0</v>
      </c>
      <c r="I23" s="55">
        <v>0</v>
      </c>
    </row>
    <row r="24" ht="19.9" customHeight="1" spans="1:9">
      <c r="A24" s="36" t="s">
        <v>203</v>
      </c>
      <c r="B24" s="36" t="s">
        <v>182</v>
      </c>
      <c r="C24" s="36"/>
      <c r="D24" s="54" t="s">
        <v>283</v>
      </c>
      <c r="E24" s="54" t="s">
        <v>284</v>
      </c>
      <c r="F24" s="55">
        <v>5.7237</v>
      </c>
      <c r="G24" s="55">
        <v>5.7237</v>
      </c>
      <c r="H24" s="55">
        <v>0</v>
      </c>
      <c r="I24" s="55">
        <v>0</v>
      </c>
    </row>
    <row r="25" ht="19.9" customHeight="1" spans="1:9">
      <c r="A25" s="57" t="s">
        <v>203</v>
      </c>
      <c r="B25" s="57" t="s">
        <v>182</v>
      </c>
      <c r="C25" s="57" t="s">
        <v>207</v>
      </c>
      <c r="D25" s="40" t="s">
        <v>285</v>
      </c>
      <c r="E25" s="53" t="s">
        <v>286</v>
      </c>
      <c r="F25" s="58">
        <v>5.7237</v>
      </c>
      <c r="G25" s="59">
        <v>5.7237</v>
      </c>
      <c r="H25" s="59"/>
      <c r="I25" s="59"/>
    </row>
    <row r="26" ht="14.3" customHeight="1" spans="1:9">
      <c r="A26" s="60"/>
      <c r="B26" s="60"/>
      <c r="C26" s="60"/>
      <c r="D26" s="60"/>
      <c r="E26" s="60"/>
      <c r="F26" s="60"/>
    </row>
    <row r="27" ht="14.3" customHeight="1" spans="1:9">
      <c r="A27" s="60"/>
      <c r="B27" s="60"/>
      <c r="C27" s="60"/>
      <c r="D27" s="60"/>
      <c r="E27" s="60"/>
      <c r="F27" s="60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628318584071" defaultRowHeight="24" customHeight="1" outlineLevelCol="4"/>
  <cols>
    <col min="1" max="1" width="26.8672566371681" style="28" customWidth="1"/>
    <col min="2" max="4" width="14.4424778761062" style="28" customWidth="1"/>
    <col min="5" max="256" width="8.33628318584071" style="28"/>
    <col min="257" max="257" width="38.5575221238938" style="28" customWidth="1"/>
    <col min="258" max="258" width="17.6637168141593" style="28" customWidth="1"/>
    <col min="259" max="259" width="19.4424778761062" style="28" customWidth="1"/>
    <col min="260" max="260" width="13.8849557522124" style="28" customWidth="1"/>
    <col min="261" max="512" width="8.33628318584071" style="28"/>
    <col min="513" max="513" width="38.5575221238938" style="28" customWidth="1"/>
    <col min="514" max="514" width="17.6637168141593" style="28" customWidth="1"/>
    <col min="515" max="515" width="19.4424778761062" style="28" customWidth="1"/>
    <col min="516" max="516" width="13.8849557522124" style="28" customWidth="1"/>
    <col min="517" max="768" width="8.33628318584071" style="28"/>
    <col min="769" max="769" width="38.5575221238938" style="28" customWidth="1"/>
    <col min="770" max="770" width="17.6637168141593" style="28" customWidth="1"/>
    <col min="771" max="771" width="19.4424778761062" style="28" customWidth="1"/>
    <col min="772" max="772" width="13.8849557522124" style="28" customWidth="1"/>
    <col min="773" max="1024" width="8.33628318584071" style="28"/>
    <col min="1025" max="1025" width="38.5575221238938" style="28" customWidth="1"/>
    <col min="1026" max="1026" width="17.6637168141593" style="28" customWidth="1"/>
    <col min="1027" max="1027" width="19.4424778761062" style="28" customWidth="1"/>
    <col min="1028" max="1028" width="13.8849557522124" style="28" customWidth="1"/>
    <col min="1029" max="1280" width="8.33628318584071" style="28"/>
    <col min="1281" max="1281" width="38.5575221238938" style="28" customWidth="1"/>
    <col min="1282" max="1282" width="17.6637168141593" style="28" customWidth="1"/>
    <col min="1283" max="1283" width="19.4424778761062" style="28" customWidth="1"/>
    <col min="1284" max="1284" width="13.8849557522124" style="28" customWidth="1"/>
    <col min="1285" max="1536" width="8.33628318584071" style="28"/>
    <col min="1537" max="1537" width="38.5575221238938" style="28" customWidth="1"/>
    <col min="1538" max="1538" width="17.6637168141593" style="28" customWidth="1"/>
    <col min="1539" max="1539" width="19.4424778761062" style="28" customWidth="1"/>
    <col min="1540" max="1540" width="13.8849557522124" style="28" customWidth="1"/>
    <col min="1541" max="1792" width="8.33628318584071" style="28"/>
    <col min="1793" max="1793" width="38.5575221238938" style="28" customWidth="1"/>
    <col min="1794" max="1794" width="17.6637168141593" style="28" customWidth="1"/>
    <col min="1795" max="1795" width="19.4424778761062" style="28" customWidth="1"/>
    <col min="1796" max="1796" width="13.8849557522124" style="28" customWidth="1"/>
    <col min="1797" max="2048" width="8.33628318584071" style="28"/>
    <col min="2049" max="2049" width="38.5575221238938" style="28" customWidth="1"/>
    <col min="2050" max="2050" width="17.6637168141593" style="28" customWidth="1"/>
    <col min="2051" max="2051" width="19.4424778761062" style="28" customWidth="1"/>
    <col min="2052" max="2052" width="13.8849557522124" style="28" customWidth="1"/>
    <col min="2053" max="2304" width="8.33628318584071" style="28"/>
    <col min="2305" max="2305" width="38.5575221238938" style="28" customWidth="1"/>
    <col min="2306" max="2306" width="17.6637168141593" style="28" customWidth="1"/>
    <col min="2307" max="2307" width="19.4424778761062" style="28" customWidth="1"/>
    <col min="2308" max="2308" width="13.8849557522124" style="28" customWidth="1"/>
    <col min="2309" max="2560" width="8.33628318584071" style="28"/>
    <col min="2561" max="2561" width="38.5575221238938" style="28" customWidth="1"/>
    <col min="2562" max="2562" width="17.6637168141593" style="28" customWidth="1"/>
    <col min="2563" max="2563" width="19.4424778761062" style="28" customWidth="1"/>
    <col min="2564" max="2564" width="13.8849557522124" style="28" customWidth="1"/>
    <col min="2565" max="2816" width="8.33628318584071" style="28"/>
    <col min="2817" max="2817" width="38.5575221238938" style="28" customWidth="1"/>
    <col min="2818" max="2818" width="17.6637168141593" style="28" customWidth="1"/>
    <col min="2819" max="2819" width="19.4424778761062" style="28" customWidth="1"/>
    <col min="2820" max="2820" width="13.8849557522124" style="28" customWidth="1"/>
    <col min="2821" max="3072" width="8.33628318584071" style="28"/>
    <col min="3073" max="3073" width="38.5575221238938" style="28" customWidth="1"/>
    <col min="3074" max="3074" width="17.6637168141593" style="28" customWidth="1"/>
    <col min="3075" max="3075" width="19.4424778761062" style="28" customWidth="1"/>
    <col min="3076" max="3076" width="13.8849557522124" style="28" customWidth="1"/>
    <col min="3077" max="3328" width="8.33628318584071" style="28"/>
    <col min="3329" max="3329" width="38.5575221238938" style="28" customWidth="1"/>
    <col min="3330" max="3330" width="17.6637168141593" style="28" customWidth="1"/>
    <col min="3331" max="3331" width="19.4424778761062" style="28" customWidth="1"/>
    <col min="3332" max="3332" width="13.8849557522124" style="28" customWidth="1"/>
    <col min="3333" max="3584" width="8.33628318584071" style="28"/>
    <col min="3585" max="3585" width="38.5575221238938" style="28" customWidth="1"/>
    <col min="3586" max="3586" width="17.6637168141593" style="28" customWidth="1"/>
    <col min="3587" max="3587" width="19.4424778761062" style="28" customWidth="1"/>
    <col min="3588" max="3588" width="13.8849557522124" style="28" customWidth="1"/>
    <col min="3589" max="3840" width="8.33628318584071" style="28"/>
    <col min="3841" max="3841" width="38.5575221238938" style="28" customWidth="1"/>
    <col min="3842" max="3842" width="17.6637168141593" style="28" customWidth="1"/>
    <col min="3843" max="3843" width="19.4424778761062" style="28" customWidth="1"/>
    <col min="3844" max="3844" width="13.8849557522124" style="28" customWidth="1"/>
    <col min="3845" max="4096" width="8.33628318584071" style="28"/>
    <col min="4097" max="4097" width="38.5575221238938" style="28" customWidth="1"/>
    <col min="4098" max="4098" width="17.6637168141593" style="28" customWidth="1"/>
    <col min="4099" max="4099" width="19.4424778761062" style="28" customWidth="1"/>
    <col min="4100" max="4100" width="13.8849557522124" style="28" customWidth="1"/>
    <col min="4101" max="4352" width="8.33628318584071" style="28"/>
    <col min="4353" max="4353" width="38.5575221238938" style="28" customWidth="1"/>
    <col min="4354" max="4354" width="17.6637168141593" style="28" customWidth="1"/>
    <col min="4355" max="4355" width="19.4424778761062" style="28" customWidth="1"/>
    <col min="4356" max="4356" width="13.8849557522124" style="28" customWidth="1"/>
    <col min="4357" max="4608" width="8.33628318584071" style="28"/>
    <col min="4609" max="4609" width="38.5575221238938" style="28" customWidth="1"/>
    <col min="4610" max="4610" width="17.6637168141593" style="28" customWidth="1"/>
    <col min="4611" max="4611" width="19.4424778761062" style="28" customWidth="1"/>
    <col min="4612" max="4612" width="13.8849557522124" style="28" customWidth="1"/>
    <col min="4613" max="4864" width="8.33628318584071" style="28"/>
    <col min="4865" max="4865" width="38.5575221238938" style="28" customWidth="1"/>
    <col min="4866" max="4866" width="17.6637168141593" style="28" customWidth="1"/>
    <col min="4867" max="4867" width="19.4424778761062" style="28" customWidth="1"/>
    <col min="4868" max="4868" width="13.8849557522124" style="28" customWidth="1"/>
    <col min="4869" max="5120" width="8.33628318584071" style="28"/>
    <col min="5121" max="5121" width="38.5575221238938" style="28" customWidth="1"/>
    <col min="5122" max="5122" width="17.6637168141593" style="28" customWidth="1"/>
    <col min="5123" max="5123" width="19.4424778761062" style="28" customWidth="1"/>
    <col min="5124" max="5124" width="13.8849557522124" style="28" customWidth="1"/>
    <col min="5125" max="5376" width="8.33628318584071" style="28"/>
    <col min="5377" max="5377" width="38.5575221238938" style="28" customWidth="1"/>
    <col min="5378" max="5378" width="17.6637168141593" style="28" customWidth="1"/>
    <col min="5379" max="5379" width="19.4424778761062" style="28" customWidth="1"/>
    <col min="5380" max="5380" width="13.8849557522124" style="28" customWidth="1"/>
    <col min="5381" max="5632" width="8.33628318584071" style="28"/>
    <col min="5633" max="5633" width="38.5575221238938" style="28" customWidth="1"/>
    <col min="5634" max="5634" width="17.6637168141593" style="28" customWidth="1"/>
    <col min="5635" max="5635" width="19.4424778761062" style="28" customWidth="1"/>
    <col min="5636" max="5636" width="13.8849557522124" style="28" customWidth="1"/>
    <col min="5637" max="5888" width="8.33628318584071" style="28"/>
    <col min="5889" max="5889" width="38.5575221238938" style="28" customWidth="1"/>
    <col min="5890" max="5890" width="17.6637168141593" style="28" customWidth="1"/>
    <col min="5891" max="5891" width="19.4424778761062" style="28" customWidth="1"/>
    <col min="5892" max="5892" width="13.8849557522124" style="28" customWidth="1"/>
    <col min="5893" max="6144" width="8.33628318584071" style="28"/>
    <col min="6145" max="6145" width="38.5575221238938" style="28" customWidth="1"/>
    <col min="6146" max="6146" width="17.6637168141593" style="28" customWidth="1"/>
    <col min="6147" max="6147" width="19.4424778761062" style="28" customWidth="1"/>
    <col min="6148" max="6148" width="13.8849557522124" style="28" customWidth="1"/>
    <col min="6149" max="6400" width="8.33628318584071" style="28"/>
    <col min="6401" max="6401" width="38.5575221238938" style="28" customWidth="1"/>
    <col min="6402" max="6402" width="17.6637168141593" style="28" customWidth="1"/>
    <col min="6403" max="6403" width="19.4424778761062" style="28" customWidth="1"/>
    <col min="6404" max="6404" width="13.8849557522124" style="28" customWidth="1"/>
    <col min="6405" max="6656" width="8.33628318584071" style="28"/>
    <col min="6657" max="6657" width="38.5575221238938" style="28" customWidth="1"/>
    <col min="6658" max="6658" width="17.6637168141593" style="28" customWidth="1"/>
    <col min="6659" max="6659" width="19.4424778761062" style="28" customWidth="1"/>
    <col min="6660" max="6660" width="13.8849557522124" style="28" customWidth="1"/>
    <col min="6661" max="6912" width="8.33628318584071" style="28"/>
    <col min="6913" max="6913" width="38.5575221238938" style="28" customWidth="1"/>
    <col min="6914" max="6914" width="17.6637168141593" style="28" customWidth="1"/>
    <col min="6915" max="6915" width="19.4424778761062" style="28" customWidth="1"/>
    <col min="6916" max="6916" width="13.8849557522124" style="28" customWidth="1"/>
    <col min="6917" max="7168" width="8.33628318584071" style="28"/>
    <col min="7169" max="7169" width="38.5575221238938" style="28" customWidth="1"/>
    <col min="7170" max="7170" width="17.6637168141593" style="28" customWidth="1"/>
    <col min="7171" max="7171" width="19.4424778761062" style="28" customWidth="1"/>
    <col min="7172" max="7172" width="13.8849557522124" style="28" customWidth="1"/>
    <col min="7173" max="7424" width="8.33628318584071" style="28"/>
    <col min="7425" max="7425" width="38.5575221238938" style="28" customWidth="1"/>
    <col min="7426" max="7426" width="17.6637168141593" style="28" customWidth="1"/>
    <col min="7427" max="7427" width="19.4424778761062" style="28" customWidth="1"/>
    <col min="7428" max="7428" width="13.8849557522124" style="28" customWidth="1"/>
    <col min="7429" max="7680" width="8.33628318584071" style="28"/>
    <col min="7681" max="7681" width="38.5575221238938" style="28" customWidth="1"/>
    <col min="7682" max="7682" width="17.6637168141593" style="28" customWidth="1"/>
    <col min="7683" max="7683" width="19.4424778761062" style="28" customWidth="1"/>
    <col min="7684" max="7684" width="13.8849557522124" style="28" customWidth="1"/>
    <col min="7685" max="7936" width="8.33628318584071" style="28"/>
    <col min="7937" max="7937" width="38.5575221238938" style="28" customWidth="1"/>
    <col min="7938" max="7938" width="17.6637168141593" style="28" customWidth="1"/>
    <col min="7939" max="7939" width="19.4424778761062" style="28" customWidth="1"/>
    <col min="7940" max="7940" width="13.8849557522124" style="28" customWidth="1"/>
    <col min="7941" max="8192" width="8.33628318584071" style="28"/>
    <col min="8193" max="8193" width="38.5575221238938" style="28" customWidth="1"/>
    <col min="8194" max="8194" width="17.6637168141593" style="28" customWidth="1"/>
    <col min="8195" max="8195" width="19.4424778761062" style="28" customWidth="1"/>
    <col min="8196" max="8196" width="13.8849557522124" style="28" customWidth="1"/>
    <col min="8197" max="8448" width="8.33628318584071" style="28"/>
    <col min="8449" max="8449" width="38.5575221238938" style="28" customWidth="1"/>
    <col min="8450" max="8450" width="17.6637168141593" style="28" customWidth="1"/>
    <col min="8451" max="8451" width="19.4424778761062" style="28" customWidth="1"/>
    <col min="8452" max="8452" width="13.8849557522124" style="28" customWidth="1"/>
    <col min="8453" max="8704" width="8.33628318584071" style="28"/>
    <col min="8705" max="8705" width="38.5575221238938" style="28" customWidth="1"/>
    <col min="8706" max="8706" width="17.6637168141593" style="28" customWidth="1"/>
    <col min="8707" max="8707" width="19.4424778761062" style="28" customWidth="1"/>
    <col min="8708" max="8708" width="13.8849557522124" style="28" customWidth="1"/>
    <col min="8709" max="8960" width="8.33628318584071" style="28"/>
    <col min="8961" max="8961" width="38.5575221238938" style="28" customWidth="1"/>
    <col min="8962" max="8962" width="17.6637168141593" style="28" customWidth="1"/>
    <col min="8963" max="8963" width="19.4424778761062" style="28" customWidth="1"/>
    <col min="8964" max="8964" width="13.8849557522124" style="28" customWidth="1"/>
    <col min="8965" max="9216" width="8.33628318584071" style="28"/>
    <col min="9217" max="9217" width="38.5575221238938" style="28" customWidth="1"/>
    <col min="9218" max="9218" width="17.6637168141593" style="28" customWidth="1"/>
    <col min="9219" max="9219" width="19.4424778761062" style="28" customWidth="1"/>
    <col min="9220" max="9220" width="13.8849557522124" style="28" customWidth="1"/>
    <col min="9221" max="9472" width="8.33628318584071" style="28"/>
    <col min="9473" max="9473" width="38.5575221238938" style="28" customWidth="1"/>
    <col min="9474" max="9474" width="17.6637168141593" style="28" customWidth="1"/>
    <col min="9475" max="9475" width="19.4424778761062" style="28" customWidth="1"/>
    <col min="9476" max="9476" width="13.8849557522124" style="28" customWidth="1"/>
    <col min="9477" max="9728" width="8.33628318584071" style="28"/>
    <col min="9729" max="9729" width="38.5575221238938" style="28" customWidth="1"/>
    <col min="9730" max="9730" width="17.6637168141593" style="28" customWidth="1"/>
    <col min="9731" max="9731" width="19.4424778761062" style="28" customWidth="1"/>
    <col min="9732" max="9732" width="13.8849557522124" style="28" customWidth="1"/>
    <col min="9733" max="9984" width="8.33628318584071" style="28"/>
    <col min="9985" max="9985" width="38.5575221238938" style="28" customWidth="1"/>
    <col min="9986" max="9986" width="17.6637168141593" style="28" customWidth="1"/>
    <col min="9987" max="9987" width="19.4424778761062" style="28" customWidth="1"/>
    <col min="9988" max="9988" width="13.8849557522124" style="28" customWidth="1"/>
    <col min="9989" max="10240" width="8.33628318584071" style="28"/>
    <col min="10241" max="10241" width="38.5575221238938" style="28" customWidth="1"/>
    <col min="10242" max="10242" width="17.6637168141593" style="28" customWidth="1"/>
    <col min="10243" max="10243" width="19.4424778761062" style="28" customWidth="1"/>
    <col min="10244" max="10244" width="13.8849557522124" style="28" customWidth="1"/>
    <col min="10245" max="10496" width="8.33628318584071" style="28"/>
    <col min="10497" max="10497" width="38.5575221238938" style="28" customWidth="1"/>
    <col min="10498" max="10498" width="17.6637168141593" style="28" customWidth="1"/>
    <col min="10499" max="10499" width="19.4424778761062" style="28" customWidth="1"/>
    <col min="10500" max="10500" width="13.8849557522124" style="28" customWidth="1"/>
    <col min="10501" max="10752" width="8.33628318584071" style="28"/>
    <col min="10753" max="10753" width="38.5575221238938" style="28" customWidth="1"/>
    <col min="10754" max="10754" width="17.6637168141593" style="28" customWidth="1"/>
    <col min="10755" max="10755" width="19.4424778761062" style="28" customWidth="1"/>
    <col min="10756" max="10756" width="13.8849557522124" style="28" customWidth="1"/>
    <col min="10757" max="11008" width="8.33628318584071" style="28"/>
    <col min="11009" max="11009" width="38.5575221238938" style="28" customWidth="1"/>
    <col min="11010" max="11010" width="17.6637168141593" style="28" customWidth="1"/>
    <col min="11011" max="11011" width="19.4424778761062" style="28" customWidth="1"/>
    <col min="11012" max="11012" width="13.8849557522124" style="28" customWidth="1"/>
    <col min="11013" max="11264" width="8.33628318584071" style="28"/>
    <col min="11265" max="11265" width="38.5575221238938" style="28" customWidth="1"/>
    <col min="11266" max="11266" width="17.6637168141593" style="28" customWidth="1"/>
    <col min="11267" max="11267" width="19.4424778761062" style="28" customWidth="1"/>
    <col min="11268" max="11268" width="13.8849557522124" style="28" customWidth="1"/>
    <col min="11269" max="11520" width="8.33628318584071" style="28"/>
    <col min="11521" max="11521" width="38.5575221238938" style="28" customWidth="1"/>
    <col min="11522" max="11522" width="17.6637168141593" style="28" customWidth="1"/>
    <col min="11523" max="11523" width="19.4424778761062" style="28" customWidth="1"/>
    <col min="11524" max="11524" width="13.8849557522124" style="28" customWidth="1"/>
    <col min="11525" max="11776" width="8.33628318584071" style="28"/>
    <col min="11777" max="11777" width="38.5575221238938" style="28" customWidth="1"/>
    <col min="11778" max="11778" width="17.6637168141593" style="28" customWidth="1"/>
    <col min="11779" max="11779" width="19.4424778761062" style="28" customWidth="1"/>
    <col min="11780" max="11780" width="13.8849557522124" style="28" customWidth="1"/>
    <col min="11781" max="12032" width="8.33628318584071" style="28"/>
    <col min="12033" max="12033" width="38.5575221238938" style="28" customWidth="1"/>
    <col min="12034" max="12034" width="17.6637168141593" style="28" customWidth="1"/>
    <col min="12035" max="12035" width="19.4424778761062" style="28" customWidth="1"/>
    <col min="12036" max="12036" width="13.8849557522124" style="28" customWidth="1"/>
    <col min="12037" max="12288" width="8.33628318584071" style="28"/>
    <col min="12289" max="12289" width="38.5575221238938" style="28" customWidth="1"/>
    <col min="12290" max="12290" width="17.6637168141593" style="28" customWidth="1"/>
    <col min="12291" max="12291" width="19.4424778761062" style="28" customWidth="1"/>
    <col min="12292" max="12292" width="13.8849557522124" style="28" customWidth="1"/>
    <col min="12293" max="12544" width="8.33628318584071" style="28"/>
    <col min="12545" max="12545" width="38.5575221238938" style="28" customWidth="1"/>
    <col min="12546" max="12546" width="17.6637168141593" style="28" customWidth="1"/>
    <col min="12547" max="12547" width="19.4424778761062" style="28" customWidth="1"/>
    <col min="12548" max="12548" width="13.8849557522124" style="28" customWidth="1"/>
    <col min="12549" max="12800" width="8.33628318584071" style="28"/>
    <col min="12801" max="12801" width="38.5575221238938" style="28" customWidth="1"/>
    <col min="12802" max="12802" width="17.6637168141593" style="28" customWidth="1"/>
    <col min="12803" max="12803" width="19.4424778761062" style="28" customWidth="1"/>
    <col min="12804" max="12804" width="13.8849557522124" style="28" customWidth="1"/>
    <col min="12805" max="13056" width="8.33628318584071" style="28"/>
    <col min="13057" max="13057" width="38.5575221238938" style="28" customWidth="1"/>
    <col min="13058" max="13058" width="17.6637168141593" style="28" customWidth="1"/>
    <col min="13059" max="13059" width="19.4424778761062" style="28" customWidth="1"/>
    <col min="13060" max="13060" width="13.8849557522124" style="28" customWidth="1"/>
    <col min="13061" max="13312" width="8.33628318584071" style="28"/>
    <col min="13313" max="13313" width="38.5575221238938" style="28" customWidth="1"/>
    <col min="13314" max="13314" width="17.6637168141593" style="28" customWidth="1"/>
    <col min="13315" max="13315" width="19.4424778761062" style="28" customWidth="1"/>
    <col min="13316" max="13316" width="13.8849557522124" style="28" customWidth="1"/>
    <col min="13317" max="13568" width="8.33628318584071" style="28"/>
    <col min="13569" max="13569" width="38.5575221238938" style="28" customWidth="1"/>
    <col min="13570" max="13570" width="17.6637168141593" style="28" customWidth="1"/>
    <col min="13571" max="13571" width="19.4424778761062" style="28" customWidth="1"/>
    <col min="13572" max="13572" width="13.8849557522124" style="28" customWidth="1"/>
    <col min="13573" max="13824" width="8.33628318584071" style="28"/>
    <col min="13825" max="13825" width="38.5575221238938" style="28" customWidth="1"/>
    <col min="13826" max="13826" width="17.6637168141593" style="28" customWidth="1"/>
    <col min="13827" max="13827" width="19.4424778761062" style="28" customWidth="1"/>
    <col min="13828" max="13828" width="13.8849557522124" style="28" customWidth="1"/>
    <col min="13829" max="14080" width="8.33628318584071" style="28"/>
    <col min="14081" max="14081" width="38.5575221238938" style="28" customWidth="1"/>
    <col min="14082" max="14082" width="17.6637168141593" style="28" customWidth="1"/>
    <col min="14083" max="14083" width="19.4424778761062" style="28" customWidth="1"/>
    <col min="14084" max="14084" width="13.8849557522124" style="28" customWidth="1"/>
    <col min="14085" max="14336" width="8.33628318584071" style="28"/>
    <col min="14337" max="14337" width="38.5575221238938" style="28" customWidth="1"/>
    <col min="14338" max="14338" width="17.6637168141593" style="28" customWidth="1"/>
    <col min="14339" max="14339" width="19.4424778761062" style="28" customWidth="1"/>
    <col min="14340" max="14340" width="13.8849557522124" style="28" customWidth="1"/>
    <col min="14341" max="14592" width="8.33628318584071" style="28"/>
    <col min="14593" max="14593" width="38.5575221238938" style="28" customWidth="1"/>
    <col min="14594" max="14594" width="17.6637168141593" style="28" customWidth="1"/>
    <col min="14595" max="14595" width="19.4424778761062" style="28" customWidth="1"/>
    <col min="14596" max="14596" width="13.8849557522124" style="28" customWidth="1"/>
    <col min="14597" max="14848" width="8.33628318584071" style="28"/>
    <col min="14849" max="14849" width="38.5575221238938" style="28" customWidth="1"/>
    <col min="14850" max="14850" width="17.6637168141593" style="28" customWidth="1"/>
    <col min="14851" max="14851" width="19.4424778761062" style="28" customWidth="1"/>
    <col min="14852" max="14852" width="13.8849557522124" style="28" customWidth="1"/>
    <col min="14853" max="15104" width="8.33628318584071" style="28"/>
    <col min="15105" max="15105" width="38.5575221238938" style="28" customWidth="1"/>
    <col min="15106" max="15106" width="17.6637168141593" style="28" customWidth="1"/>
    <col min="15107" max="15107" width="19.4424778761062" style="28" customWidth="1"/>
    <col min="15108" max="15108" width="13.8849557522124" style="28" customWidth="1"/>
    <col min="15109" max="15360" width="8.33628318584071" style="28"/>
    <col min="15361" max="15361" width="38.5575221238938" style="28" customWidth="1"/>
    <col min="15362" max="15362" width="17.6637168141593" style="28" customWidth="1"/>
    <col min="15363" max="15363" width="19.4424778761062" style="28" customWidth="1"/>
    <col min="15364" max="15364" width="13.8849557522124" style="28" customWidth="1"/>
    <col min="15365" max="15616" width="8.33628318584071" style="28"/>
    <col min="15617" max="15617" width="38.5575221238938" style="28" customWidth="1"/>
    <col min="15618" max="15618" width="17.6637168141593" style="28" customWidth="1"/>
    <col min="15619" max="15619" width="19.4424778761062" style="28" customWidth="1"/>
    <col min="15620" max="15620" width="13.8849557522124" style="28" customWidth="1"/>
    <col min="15621" max="15872" width="8.33628318584071" style="28"/>
    <col min="15873" max="15873" width="38.5575221238938" style="28" customWidth="1"/>
    <col min="15874" max="15874" width="17.6637168141593" style="28" customWidth="1"/>
    <col min="15875" max="15875" width="19.4424778761062" style="28" customWidth="1"/>
    <col min="15876" max="15876" width="13.8849557522124" style="28" customWidth="1"/>
    <col min="15877" max="16128" width="8.33628318584071" style="28"/>
    <col min="16129" max="16129" width="38.5575221238938" style="28" customWidth="1"/>
    <col min="16130" max="16130" width="17.6637168141593" style="28" customWidth="1"/>
    <col min="16131" max="16131" width="19.4424778761062" style="28" customWidth="1"/>
    <col min="16132" max="16132" width="13.8849557522124" style="28" customWidth="1"/>
    <col min="16133" max="16384" width="8.33628318584071" style="28"/>
  </cols>
  <sheetData>
    <row r="1" s="28" customFormat="1" customHeight="1" spans="1:5">
      <c r="D1" s="6" t="s">
        <v>512</v>
      </c>
    </row>
    <row r="2" s="28" customFormat="1" ht="46.95" customHeight="1" spans="1:5">
      <c r="A2" s="30" t="s">
        <v>513</v>
      </c>
      <c r="B2" s="30"/>
      <c r="C2" s="30"/>
      <c r="D2" s="30"/>
    </row>
    <row r="3" s="28" customFormat="1" ht="25.05" customHeight="1" spans="1:5">
      <c r="A3" s="31" t="s">
        <v>33</v>
      </c>
      <c r="B3" s="32"/>
      <c r="C3" s="32"/>
      <c r="D3" s="33" t="s">
        <v>34</v>
      </c>
      <c r="E3" s="33"/>
    </row>
    <row r="4" s="28" customFormat="1" customHeight="1" spans="1:5">
      <c r="A4" s="34" t="s">
        <v>514</v>
      </c>
      <c r="B4" s="34" t="s">
        <v>515</v>
      </c>
      <c r="C4" s="34" t="s">
        <v>516</v>
      </c>
      <c r="D4" s="34" t="s">
        <v>517</v>
      </c>
    </row>
    <row r="5" s="29" customFormat="1" customHeight="1" spans="1:5">
      <c r="A5" s="35" t="s">
        <v>518</v>
      </c>
      <c r="B5" s="35"/>
      <c r="C5" s="35"/>
      <c r="D5" s="35"/>
    </row>
    <row r="6" s="29" customFormat="1" customHeight="1" spans="1:5">
      <c r="A6" s="35" t="s">
        <v>519</v>
      </c>
      <c r="B6" s="36">
        <v>1</v>
      </c>
      <c r="C6" s="37">
        <f>C7+C18</f>
        <v>32</v>
      </c>
      <c r="D6" s="38">
        <f>D7+D18</f>
        <v>10.1799</v>
      </c>
    </row>
    <row r="7" s="29" customFormat="1" customHeight="1" spans="1:5">
      <c r="A7" s="39" t="s">
        <v>520</v>
      </c>
      <c r="B7" s="36">
        <v>2</v>
      </c>
      <c r="C7" s="37">
        <f>C8+C10+C13+C15+C16</f>
        <v>32</v>
      </c>
      <c r="D7" s="38">
        <f>D8+D10+D13+D15+D16</f>
        <v>10.1799</v>
      </c>
    </row>
    <row r="8" s="28" customFormat="1" customHeight="1" spans="1:5">
      <c r="A8" s="40" t="s">
        <v>521</v>
      </c>
      <c r="B8" s="36">
        <v>3</v>
      </c>
      <c r="C8" s="41"/>
      <c r="D8" s="42"/>
    </row>
    <row r="9" s="28" customFormat="1" customHeight="1" spans="1:5">
      <c r="A9" s="40" t="s">
        <v>522</v>
      </c>
      <c r="B9" s="36">
        <v>4</v>
      </c>
      <c r="C9" s="41"/>
      <c r="D9" s="42"/>
    </row>
    <row r="10" s="28" customFormat="1" customHeight="1" spans="1:5">
      <c r="A10" s="40" t="s">
        <v>523</v>
      </c>
      <c r="B10" s="36">
        <v>5</v>
      </c>
      <c r="C10" s="41">
        <v>11</v>
      </c>
      <c r="D10" s="42">
        <f>42339/10000</f>
        <v>4.2339</v>
      </c>
    </row>
    <row r="11" s="28" customFormat="1" customHeight="1" spans="1:5">
      <c r="A11" s="40" t="s">
        <v>524</v>
      </c>
      <c r="B11" s="36">
        <v>6</v>
      </c>
      <c r="C11" s="41"/>
      <c r="D11" s="42"/>
    </row>
    <row r="12" s="28" customFormat="1" customHeight="1" spans="1:5">
      <c r="A12" s="40" t="s">
        <v>525</v>
      </c>
      <c r="B12" s="36">
        <v>7</v>
      </c>
      <c r="C12" s="41"/>
      <c r="D12" s="42"/>
    </row>
    <row r="13" s="28" customFormat="1" customHeight="1" spans="1:5">
      <c r="A13" s="40" t="s">
        <v>526</v>
      </c>
      <c r="B13" s="36">
        <v>8</v>
      </c>
      <c r="C13" s="41"/>
      <c r="D13" s="42"/>
    </row>
    <row r="14" s="28" customFormat="1" customHeight="1" spans="1:5">
      <c r="A14" s="40" t="s">
        <v>527</v>
      </c>
      <c r="B14" s="36">
        <v>9</v>
      </c>
      <c r="C14" s="41"/>
      <c r="D14" s="42"/>
    </row>
    <row r="15" s="28" customFormat="1" customHeight="1" spans="1:5">
      <c r="A15" s="40" t="s">
        <v>528</v>
      </c>
      <c r="B15" s="36">
        <v>10</v>
      </c>
      <c r="C15" s="41"/>
      <c r="D15" s="42"/>
    </row>
    <row r="16" s="28" customFormat="1" customHeight="1" spans="1:5">
      <c r="A16" s="40" t="s">
        <v>529</v>
      </c>
      <c r="B16" s="36">
        <v>11</v>
      </c>
      <c r="C16" s="41">
        <v>21</v>
      </c>
      <c r="D16" s="42">
        <f>59460/10000</f>
        <v>5.946</v>
      </c>
    </row>
    <row r="17" s="28" customFormat="1" customHeight="1" spans="1:4">
      <c r="A17" s="43" t="s">
        <v>530</v>
      </c>
      <c r="B17" s="36">
        <v>12</v>
      </c>
      <c r="C17" s="44"/>
      <c r="D17" s="45"/>
    </row>
    <row r="18" s="28" customFormat="1" customHeight="1" spans="1:4">
      <c r="A18" s="46" t="s">
        <v>531</v>
      </c>
      <c r="B18" s="36">
        <v>13</v>
      </c>
      <c r="C18" s="37">
        <v>0</v>
      </c>
      <c r="D18" s="3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5"/>
  <sheetViews>
    <sheetView tabSelected="1" topLeftCell="A5" workbookViewId="0">
      <selection activeCell="M4" sqref="M$1:M$1048576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6.64601769911504" style="1" customWidth="1"/>
    <col min="5" max="5" width="21.5044247787611" style="1" customWidth="1"/>
    <col min="6" max="6" width="7.50442477876106" style="1" customWidth="1"/>
    <col min="7" max="7" width="9.29203539823009" style="3" customWidth="1"/>
    <col min="8" max="8" width="17.2566371681416" style="1" customWidth="1"/>
    <col min="9" max="9" width="7.7787610619469" style="1" customWidth="1"/>
    <col min="10" max="10" width="7.83185840707965" style="1" customWidth="1"/>
    <col min="11" max="11" width="7.55752212389381" style="1" customWidth="1"/>
    <col min="12" max="12" width="8.55752212389381" style="1" customWidth="1"/>
    <col min="13" max="13" width="8" style="4" customWidth="1"/>
    <col min="14" max="14" width="14.2212389380531" style="4" customWidth="1"/>
    <col min="15" max="16" width="11.1061946902655" style="4" customWidth="1"/>
    <col min="17" max="17" width="13.9026548672566" style="4" customWidth="1"/>
    <col min="18" max="18" width="11.5575221238938" style="4" customWidth="1"/>
    <col min="19" max="19" width="11.2212389380531" style="4" customWidth="1"/>
    <col min="20" max="20" width="10.4424778761062" style="4" customWidth="1"/>
    <col min="21" max="22" width="9" style="4" customWidth="1"/>
    <col min="23" max="23" width="10.3362831858407" style="4" customWidth="1"/>
    <col min="24" max="29" width="9" style="4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532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159</v>
      </c>
      <c r="B4" s="13"/>
      <c r="C4" s="13"/>
      <c r="D4" s="13" t="s">
        <v>211</v>
      </c>
      <c r="E4" s="13" t="s">
        <v>361</v>
      </c>
      <c r="F4" s="13" t="s">
        <v>533</v>
      </c>
      <c r="G4" s="13" t="s">
        <v>534</v>
      </c>
      <c r="H4" s="13" t="s">
        <v>535</v>
      </c>
      <c r="I4" s="13" t="s">
        <v>536</v>
      </c>
      <c r="J4" s="13" t="s">
        <v>537</v>
      </c>
      <c r="K4" s="13" t="s">
        <v>538</v>
      </c>
      <c r="L4" s="13" t="s">
        <v>457</v>
      </c>
      <c r="M4" s="14" t="s">
        <v>539</v>
      </c>
      <c r="N4" s="14" t="s">
        <v>540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411</v>
      </c>
    </row>
    <row r="5" s="1" customFormat="1" ht="33" customHeight="1" spans="1:30">
      <c r="A5" s="13" t="s">
        <v>166</v>
      </c>
      <c r="B5" s="13" t="s">
        <v>167</v>
      </c>
      <c r="C5" s="13" t="s">
        <v>168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310</v>
      </c>
      <c r="O5" s="14" t="s">
        <v>541</v>
      </c>
      <c r="P5" s="14"/>
      <c r="Q5" s="14"/>
      <c r="R5" s="14" t="s">
        <v>455</v>
      </c>
      <c r="S5" s="14" t="s">
        <v>143</v>
      </c>
      <c r="T5" s="14" t="s">
        <v>542</v>
      </c>
      <c r="U5" s="14" t="s">
        <v>543</v>
      </c>
      <c r="V5" s="14"/>
      <c r="W5" s="14"/>
      <c r="X5" s="14" t="s">
        <v>147</v>
      </c>
      <c r="Y5" s="14" t="s">
        <v>148</v>
      </c>
      <c r="Z5" s="14" t="s">
        <v>149</v>
      </c>
      <c r="AA5" s="14" t="s">
        <v>150</v>
      </c>
      <c r="AB5" s="14" t="s">
        <v>151</v>
      </c>
      <c r="AC5" s="14" t="s">
        <v>130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544</v>
      </c>
      <c r="P6" s="14" t="s">
        <v>390</v>
      </c>
      <c r="Q6" s="14" t="s">
        <v>545</v>
      </c>
      <c r="R6" s="14"/>
      <c r="S6" s="14"/>
      <c r="T6" s="14"/>
      <c r="U6" s="14" t="s">
        <v>153</v>
      </c>
      <c r="V6" s="14" t="s">
        <v>154</v>
      </c>
      <c r="W6" s="14" t="s">
        <v>155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5"/>
      <c r="D7" s="15"/>
      <c r="E7" s="13" t="s">
        <v>138</v>
      </c>
      <c r="F7" s="16"/>
      <c r="G7" s="16"/>
      <c r="H7" s="16"/>
      <c r="I7" s="16"/>
      <c r="J7" s="16"/>
      <c r="K7" s="16"/>
      <c r="L7" s="16"/>
      <c r="M7" s="17">
        <f t="shared" ref="M7:P7" si="0">SUM(M8:M25)</f>
        <v>19</v>
      </c>
      <c r="N7" s="17">
        <f t="shared" si="0"/>
        <v>19</v>
      </c>
      <c r="O7" s="17">
        <f t="shared" si="0"/>
        <v>19</v>
      </c>
      <c r="P7" s="17">
        <f t="shared" si="0"/>
        <v>19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5"/>
    </row>
    <row r="8" s="2" customFormat="1" ht="20" customHeight="1" spans="1:30">
      <c r="A8" s="19" t="s">
        <v>169</v>
      </c>
      <c r="B8" s="19" t="s">
        <v>171</v>
      </c>
      <c r="C8" s="19" t="s">
        <v>174</v>
      </c>
      <c r="D8" s="20">
        <v>106023</v>
      </c>
      <c r="E8" s="21" t="s">
        <v>4</v>
      </c>
      <c r="F8" s="22" t="s">
        <v>546</v>
      </c>
      <c r="G8" s="23" t="s">
        <v>547</v>
      </c>
      <c r="H8" s="22" t="s">
        <v>548</v>
      </c>
      <c r="I8" s="23" t="s">
        <v>549</v>
      </c>
      <c r="J8" s="23" t="s">
        <v>550</v>
      </c>
      <c r="K8" s="24">
        <v>1</v>
      </c>
      <c r="L8" s="25" t="s">
        <v>551</v>
      </c>
      <c r="M8" s="26">
        <v>0.5</v>
      </c>
      <c r="N8" s="27">
        <v>0.5</v>
      </c>
      <c r="O8" s="27">
        <v>0.5</v>
      </c>
      <c r="P8" s="27">
        <v>0.5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3"/>
    </row>
    <row r="9" s="2" customFormat="1" ht="20" customHeight="1" spans="1:30">
      <c r="A9" s="19" t="s">
        <v>169</v>
      </c>
      <c r="B9" s="19" t="s">
        <v>171</v>
      </c>
      <c r="C9" s="19" t="s">
        <v>174</v>
      </c>
      <c r="D9" s="20">
        <v>106023</v>
      </c>
      <c r="E9" s="21" t="s">
        <v>4</v>
      </c>
      <c r="F9" s="22" t="s">
        <v>546</v>
      </c>
      <c r="G9" s="23" t="s">
        <v>552</v>
      </c>
      <c r="H9" s="22" t="s">
        <v>553</v>
      </c>
      <c r="I9" s="23" t="s">
        <v>549</v>
      </c>
      <c r="J9" s="23" t="s">
        <v>550</v>
      </c>
      <c r="K9" s="24">
        <v>30</v>
      </c>
      <c r="L9" s="25" t="s">
        <v>554</v>
      </c>
      <c r="M9" s="26">
        <v>0.5</v>
      </c>
      <c r="N9" s="27">
        <v>0.5</v>
      </c>
      <c r="O9" s="27">
        <v>0.5</v>
      </c>
      <c r="P9" s="27">
        <v>0.5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3"/>
    </row>
    <row r="10" s="2" customFormat="1" ht="20" customHeight="1" spans="1:30">
      <c r="A10" s="19" t="s">
        <v>169</v>
      </c>
      <c r="B10" s="19" t="s">
        <v>171</v>
      </c>
      <c r="C10" s="19" t="s">
        <v>174</v>
      </c>
      <c r="D10" s="20">
        <v>106023</v>
      </c>
      <c r="E10" s="21" t="s">
        <v>4</v>
      </c>
      <c r="F10" s="22" t="s">
        <v>546</v>
      </c>
      <c r="G10" s="23" t="s">
        <v>555</v>
      </c>
      <c r="H10" s="22" t="s">
        <v>556</v>
      </c>
      <c r="I10" s="23" t="s">
        <v>549</v>
      </c>
      <c r="J10" s="23" t="s">
        <v>550</v>
      </c>
      <c r="K10" s="24">
        <v>20</v>
      </c>
      <c r="L10" s="25" t="s">
        <v>557</v>
      </c>
      <c r="M10" s="26">
        <v>0.8</v>
      </c>
      <c r="N10" s="27">
        <v>0.8</v>
      </c>
      <c r="O10" s="27">
        <v>0.8</v>
      </c>
      <c r="P10" s="27">
        <v>0.8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3"/>
    </row>
    <row r="11" s="2" customFormat="1" ht="20" customHeight="1" spans="1:30">
      <c r="A11" s="19" t="s">
        <v>169</v>
      </c>
      <c r="B11" s="19" t="s">
        <v>171</v>
      </c>
      <c r="C11" s="19" t="s">
        <v>174</v>
      </c>
      <c r="D11" s="20">
        <v>106023</v>
      </c>
      <c r="E11" s="21" t="s">
        <v>4</v>
      </c>
      <c r="F11" s="22" t="s">
        <v>546</v>
      </c>
      <c r="G11" s="23" t="s">
        <v>558</v>
      </c>
      <c r="H11" s="22" t="s">
        <v>559</v>
      </c>
      <c r="I11" s="23" t="s">
        <v>549</v>
      </c>
      <c r="J11" s="23" t="s">
        <v>550</v>
      </c>
      <c r="K11" s="24">
        <v>10</v>
      </c>
      <c r="L11" s="25" t="s">
        <v>560</v>
      </c>
      <c r="M11" s="26">
        <v>0.25</v>
      </c>
      <c r="N11" s="27">
        <v>0.25</v>
      </c>
      <c r="O11" s="27">
        <v>0.25</v>
      </c>
      <c r="P11" s="27">
        <v>0.25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3"/>
    </row>
    <row r="12" s="2" customFormat="1" ht="20" customHeight="1" spans="1:30">
      <c r="A12" s="19" t="s">
        <v>169</v>
      </c>
      <c r="B12" s="19" t="s">
        <v>171</v>
      </c>
      <c r="C12" s="19" t="s">
        <v>174</v>
      </c>
      <c r="D12" s="20">
        <v>106023</v>
      </c>
      <c r="E12" s="21" t="s">
        <v>4</v>
      </c>
      <c r="F12" s="22" t="s">
        <v>546</v>
      </c>
      <c r="G12" s="23" t="s">
        <v>561</v>
      </c>
      <c r="H12" s="22" t="s">
        <v>562</v>
      </c>
      <c r="I12" s="23" t="s">
        <v>549</v>
      </c>
      <c r="J12" s="23" t="s">
        <v>550</v>
      </c>
      <c r="K12" s="24">
        <v>5</v>
      </c>
      <c r="L12" s="25" t="s">
        <v>557</v>
      </c>
      <c r="M12" s="26">
        <v>0.05</v>
      </c>
      <c r="N12" s="27">
        <v>0.05</v>
      </c>
      <c r="O12" s="27">
        <v>0.05</v>
      </c>
      <c r="P12" s="27">
        <v>0.05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3"/>
    </row>
    <row r="13" s="2" customFormat="1" ht="20" customHeight="1" spans="1:30">
      <c r="A13" s="19" t="s">
        <v>169</v>
      </c>
      <c r="B13" s="19" t="s">
        <v>171</v>
      </c>
      <c r="C13" s="19" t="s">
        <v>174</v>
      </c>
      <c r="D13" s="20">
        <v>106023</v>
      </c>
      <c r="E13" s="21" t="s">
        <v>4</v>
      </c>
      <c r="F13" s="22" t="s">
        <v>546</v>
      </c>
      <c r="G13" s="23" t="s">
        <v>563</v>
      </c>
      <c r="H13" s="22" t="s">
        <v>564</v>
      </c>
      <c r="I13" s="23" t="s">
        <v>549</v>
      </c>
      <c r="J13" s="23" t="s">
        <v>550</v>
      </c>
      <c r="K13" s="24">
        <v>5</v>
      </c>
      <c r="L13" s="25" t="s">
        <v>557</v>
      </c>
      <c r="M13" s="26">
        <v>0.04</v>
      </c>
      <c r="N13" s="27">
        <v>0.04</v>
      </c>
      <c r="O13" s="27">
        <v>0.04</v>
      </c>
      <c r="P13" s="27">
        <v>0.04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3"/>
    </row>
    <row r="14" s="2" customFormat="1" ht="20" customHeight="1" spans="1:30">
      <c r="A14" s="19" t="s">
        <v>169</v>
      </c>
      <c r="B14" s="19" t="s">
        <v>171</v>
      </c>
      <c r="C14" s="19" t="s">
        <v>174</v>
      </c>
      <c r="D14" s="20">
        <v>106023</v>
      </c>
      <c r="E14" s="21" t="s">
        <v>4</v>
      </c>
      <c r="F14" s="22" t="s">
        <v>546</v>
      </c>
      <c r="G14" s="23" t="s">
        <v>565</v>
      </c>
      <c r="H14" s="22" t="s">
        <v>566</v>
      </c>
      <c r="I14" s="23" t="s">
        <v>549</v>
      </c>
      <c r="J14" s="23" t="s">
        <v>550</v>
      </c>
      <c r="K14" s="24">
        <v>2</v>
      </c>
      <c r="L14" s="25" t="s">
        <v>551</v>
      </c>
      <c r="M14" s="26">
        <v>1.5</v>
      </c>
      <c r="N14" s="27">
        <v>1.5</v>
      </c>
      <c r="O14" s="27">
        <v>1.5</v>
      </c>
      <c r="P14" s="27">
        <v>1.5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3"/>
    </row>
    <row r="15" s="2" customFormat="1" ht="20" customHeight="1" spans="1:30">
      <c r="A15" s="19" t="s">
        <v>169</v>
      </c>
      <c r="B15" s="19" t="s">
        <v>171</v>
      </c>
      <c r="C15" s="19" t="s">
        <v>174</v>
      </c>
      <c r="D15" s="20">
        <v>106023</v>
      </c>
      <c r="E15" s="21" t="s">
        <v>4</v>
      </c>
      <c r="F15" s="22" t="s">
        <v>546</v>
      </c>
      <c r="G15" s="23" t="s">
        <v>567</v>
      </c>
      <c r="H15" s="22" t="s">
        <v>568</v>
      </c>
      <c r="I15" s="23" t="s">
        <v>549</v>
      </c>
      <c r="J15" s="23" t="s">
        <v>550</v>
      </c>
      <c r="K15" s="24">
        <v>5</v>
      </c>
      <c r="L15" s="25" t="s">
        <v>557</v>
      </c>
      <c r="M15" s="26">
        <v>0.12</v>
      </c>
      <c r="N15" s="27">
        <v>0.12</v>
      </c>
      <c r="O15" s="27">
        <v>0.12</v>
      </c>
      <c r="P15" s="27">
        <v>0.12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3"/>
    </row>
    <row r="16" s="2" customFormat="1" ht="20" customHeight="1" spans="1:30">
      <c r="A16" s="19" t="s">
        <v>169</v>
      </c>
      <c r="B16" s="19" t="s">
        <v>171</v>
      </c>
      <c r="C16" s="19" t="s">
        <v>174</v>
      </c>
      <c r="D16" s="20">
        <v>106023</v>
      </c>
      <c r="E16" s="21" t="s">
        <v>4</v>
      </c>
      <c r="F16" s="22" t="s">
        <v>546</v>
      </c>
      <c r="G16" s="23" t="s">
        <v>569</v>
      </c>
      <c r="H16" s="22" t="s">
        <v>570</v>
      </c>
      <c r="I16" s="23" t="s">
        <v>549</v>
      </c>
      <c r="J16" s="23" t="s">
        <v>550</v>
      </c>
      <c r="K16" s="24">
        <v>1</v>
      </c>
      <c r="L16" s="25" t="s">
        <v>551</v>
      </c>
      <c r="M16" s="26">
        <v>0.5</v>
      </c>
      <c r="N16" s="27">
        <v>0.5</v>
      </c>
      <c r="O16" s="27">
        <v>0.5</v>
      </c>
      <c r="P16" s="27">
        <v>0.5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3"/>
    </row>
    <row r="17" s="2" customFormat="1" ht="20" customHeight="1" spans="1:30">
      <c r="A17" s="19" t="s">
        <v>169</v>
      </c>
      <c r="B17" s="19" t="s">
        <v>171</v>
      </c>
      <c r="C17" s="19" t="s">
        <v>174</v>
      </c>
      <c r="D17" s="20">
        <v>106023</v>
      </c>
      <c r="E17" s="21" t="s">
        <v>4</v>
      </c>
      <c r="F17" s="22" t="s">
        <v>546</v>
      </c>
      <c r="G17" s="23" t="s">
        <v>571</v>
      </c>
      <c r="H17" s="22" t="s">
        <v>572</v>
      </c>
      <c r="I17" s="23" t="s">
        <v>549</v>
      </c>
      <c r="J17" s="23" t="s">
        <v>550</v>
      </c>
      <c r="K17" s="24">
        <v>1</v>
      </c>
      <c r="L17" s="25" t="s">
        <v>551</v>
      </c>
      <c r="M17" s="26">
        <v>1</v>
      </c>
      <c r="N17" s="27">
        <v>1</v>
      </c>
      <c r="O17" s="27">
        <v>1</v>
      </c>
      <c r="P17" s="27">
        <v>1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3"/>
    </row>
    <row r="18" s="2" customFormat="1" ht="20" customHeight="1" spans="1:30">
      <c r="A18" s="19" t="s">
        <v>169</v>
      </c>
      <c r="B18" s="19" t="s">
        <v>171</v>
      </c>
      <c r="C18" s="19" t="s">
        <v>174</v>
      </c>
      <c r="D18" s="20">
        <v>106023</v>
      </c>
      <c r="E18" s="21" t="s">
        <v>4</v>
      </c>
      <c r="F18" s="22" t="s">
        <v>573</v>
      </c>
      <c r="G18" s="23" t="s">
        <v>574</v>
      </c>
      <c r="H18" s="22" t="s">
        <v>575</v>
      </c>
      <c r="I18" s="23" t="s">
        <v>549</v>
      </c>
      <c r="J18" s="23" t="s">
        <v>550</v>
      </c>
      <c r="K18" s="24">
        <v>1</v>
      </c>
      <c r="L18" s="25" t="s">
        <v>551</v>
      </c>
      <c r="M18" s="26">
        <v>1.5</v>
      </c>
      <c r="N18" s="27">
        <v>1.5</v>
      </c>
      <c r="O18" s="27">
        <v>1.5</v>
      </c>
      <c r="P18" s="27">
        <v>1.5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3"/>
    </row>
    <row r="19" s="2" customFormat="1" ht="20" customHeight="1" spans="1:30">
      <c r="A19" s="19" t="s">
        <v>169</v>
      </c>
      <c r="B19" s="19" t="s">
        <v>171</v>
      </c>
      <c r="C19" s="19" t="s">
        <v>174</v>
      </c>
      <c r="D19" s="20">
        <v>106023</v>
      </c>
      <c r="E19" s="21" t="s">
        <v>4</v>
      </c>
      <c r="F19" s="22" t="s">
        <v>573</v>
      </c>
      <c r="G19" s="23" t="s">
        <v>576</v>
      </c>
      <c r="H19" s="22" t="s">
        <v>577</v>
      </c>
      <c r="I19" s="23" t="s">
        <v>549</v>
      </c>
      <c r="J19" s="23" t="s">
        <v>550</v>
      </c>
      <c r="K19" s="24">
        <v>1</v>
      </c>
      <c r="L19" s="25" t="s">
        <v>431</v>
      </c>
      <c r="M19" s="26">
        <v>0.8</v>
      </c>
      <c r="N19" s="27">
        <v>0.8</v>
      </c>
      <c r="O19" s="27">
        <v>0.8</v>
      </c>
      <c r="P19" s="27">
        <v>0.8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3"/>
    </row>
    <row r="20" s="2" customFormat="1" ht="20" customHeight="1" spans="1:30">
      <c r="A20" s="19" t="s">
        <v>169</v>
      </c>
      <c r="B20" s="19" t="s">
        <v>171</v>
      </c>
      <c r="C20" s="19" t="s">
        <v>174</v>
      </c>
      <c r="D20" s="20">
        <v>106023</v>
      </c>
      <c r="E20" s="21" t="s">
        <v>4</v>
      </c>
      <c r="F20" s="22" t="s">
        <v>573</v>
      </c>
      <c r="G20" s="23" t="s">
        <v>578</v>
      </c>
      <c r="H20" s="22" t="s">
        <v>579</v>
      </c>
      <c r="I20" s="23" t="s">
        <v>549</v>
      </c>
      <c r="J20" s="23" t="s">
        <v>550</v>
      </c>
      <c r="K20" s="24">
        <v>3</v>
      </c>
      <c r="L20" s="25" t="s">
        <v>479</v>
      </c>
      <c r="M20" s="26">
        <v>0.6</v>
      </c>
      <c r="N20" s="27">
        <v>0.6</v>
      </c>
      <c r="O20" s="27">
        <v>0.6</v>
      </c>
      <c r="P20" s="27">
        <v>0.6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3"/>
    </row>
    <row r="21" s="2" customFormat="1" ht="20" customHeight="1" spans="1:30">
      <c r="A21" s="19" t="s">
        <v>169</v>
      </c>
      <c r="B21" s="19" t="s">
        <v>171</v>
      </c>
      <c r="C21" s="19" t="s">
        <v>174</v>
      </c>
      <c r="D21" s="20">
        <v>106023</v>
      </c>
      <c r="E21" s="21" t="s">
        <v>4</v>
      </c>
      <c r="F21" s="22" t="s">
        <v>573</v>
      </c>
      <c r="G21" s="23" t="s">
        <v>580</v>
      </c>
      <c r="H21" s="22" t="s">
        <v>581</v>
      </c>
      <c r="I21" s="23" t="s">
        <v>549</v>
      </c>
      <c r="J21" s="23" t="s">
        <v>550</v>
      </c>
      <c r="K21" s="24">
        <v>6</v>
      </c>
      <c r="L21" s="25" t="s">
        <v>479</v>
      </c>
      <c r="M21" s="26">
        <v>5</v>
      </c>
      <c r="N21" s="27">
        <v>5</v>
      </c>
      <c r="O21" s="27">
        <v>5</v>
      </c>
      <c r="P21" s="27">
        <v>5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3"/>
    </row>
    <row r="22" s="2" customFormat="1" ht="20" customHeight="1" spans="1:30">
      <c r="A22" s="19" t="s">
        <v>169</v>
      </c>
      <c r="B22" s="19" t="s">
        <v>171</v>
      </c>
      <c r="C22" s="19" t="s">
        <v>174</v>
      </c>
      <c r="D22" s="20">
        <v>106023</v>
      </c>
      <c r="E22" s="21" t="s">
        <v>4</v>
      </c>
      <c r="F22" s="22" t="s">
        <v>573</v>
      </c>
      <c r="G22" s="23" t="s">
        <v>582</v>
      </c>
      <c r="H22" s="22" t="s">
        <v>583</v>
      </c>
      <c r="I22" s="23" t="s">
        <v>549</v>
      </c>
      <c r="J22" s="23" t="s">
        <v>550</v>
      </c>
      <c r="K22" s="24">
        <v>10</v>
      </c>
      <c r="L22" s="25" t="s">
        <v>479</v>
      </c>
      <c r="M22" s="26">
        <v>3.5</v>
      </c>
      <c r="N22" s="27">
        <v>3.5</v>
      </c>
      <c r="O22" s="27">
        <v>3.5</v>
      </c>
      <c r="P22" s="27">
        <v>3.5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3"/>
    </row>
    <row r="23" s="2" customFormat="1" ht="20" customHeight="1" spans="1:30">
      <c r="A23" s="19" t="s">
        <v>169</v>
      </c>
      <c r="B23" s="19" t="s">
        <v>171</v>
      </c>
      <c r="C23" s="19" t="s">
        <v>174</v>
      </c>
      <c r="D23" s="20">
        <v>106023</v>
      </c>
      <c r="E23" s="21" t="s">
        <v>4</v>
      </c>
      <c r="F23" s="22" t="s">
        <v>573</v>
      </c>
      <c r="G23" s="23" t="s">
        <v>584</v>
      </c>
      <c r="H23" s="22" t="s">
        <v>585</v>
      </c>
      <c r="I23" s="23" t="s">
        <v>549</v>
      </c>
      <c r="J23" s="23" t="s">
        <v>550</v>
      </c>
      <c r="K23" s="24">
        <v>2</v>
      </c>
      <c r="L23" s="25" t="s">
        <v>479</v>
      </c>
      <c r="M23" s="26">
        <v>1</v>
      </c>
      <c r="N23" s="27">
        <v>1</v>
      </c>
      <c r="O23" s="27">
        <v>1</v>
      </c>
      <c r="P23" s="27">
        <v>1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3"/>
    </row>
    <row r="24" s="2" customFormat="1" ht="20" customHeight="1" spans="1:30">
      <c r="A24" s="19" t="s">
        <v>169</v>
      </c>
      <c r="B24" s="19" t="s">
        <v>171</v>
      </c>
      <c r="C24" s="19" t="s">
        <v>174</v>
      </c>
      <c r="D24" s="20">
        <v>106023</v>
      </c>
      <c r="E24" s="21" t="s">
        <v>4</v>
      </c>
      <c r="F24" s="22" t="s">
        <v>573</v>
      </c>
      <c r="G24" s="23" t="s">
        <v>586</v>
      </c>
      <c r="H24" s="22" t="s">
        <v>587</v>
      </c>
      <c r="I24" s="23" t="s">
        <v>549</v>
      </c>
      <c r="J24" s="23" t="s">
        <v>550</v>
      </c>
      <c r="K24" s="24">
        <v>5</v>
      </c>
      <c r="L24" s="25" t="s">
        <v>479</v>
      </c>
      <c r="M24" s="26">
        <v>0.5</v>
      </c>
      <c r="N24" s="27">
        <v>0.5</v>
      </c>
      <c r="O24" s="27">
        <v>0.5</v>
      </c>
      <c r="P24" s="27">
        <v>0.5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3"/>
    </row>
    <row r="25" s="2" customFormat="1" ht="20" customHeight="1" spans="1:30">
      <c r="A25" s="19" t="s">
        <v>169</v>
      </c>
      <c r="B25" s="19" t="s">
        <v>171</v>
      </c>
      <c r="C25" s="19" t="s">
        <v>174</v>
      </c>
      <c r="D25" s="20">
        <v>106023</v>
      </c>
      <c r="E25" s="21" t="s">
        <v>4</v>
      </c>
      <c r="F25" s="22" t="s">
        <v>573</v>
      </c>
      <c r="G25" s="23" t="s">
        <v>588</v>
      </c>
      <c r="H25" s="22" t="s">
        <v>589</v>
      </c>
      <c r="I25" s="23" t="s">
        <v>549</v>
      </c>
      <c r="J25" s="23" t="s">
        <v>550</v>
      </c>
      <c r="K25" s="24">
        <v>1</v>
      </c>
      <c r="L25" s="25" t="s">
        <v>551</v>
      </c>
      <c r="M25" s="26">
        <v>0.84</v>
      </c>
      <c r="N25" s="27">
        <v>0.84</v>
      </c>
      <c r="O25" s="27">
        <v>0.84</v>
      </c>
      <c r="P25" s="27">
        <v>0.84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3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D25" sqref="D25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1.3" customHeight="1" spans="1:8">
      <c r="A1" s="61"/>
      <c r="H1" s="70" t="s">
        <v>32</v>
      </c>
    </row>
    <row r="2" ht="21.1" customHeight="1" spans="1:8">
      <c r="A2" s="94" t="s">
        <v>7</v>
      </c>
      <c r="B2" s="94"/>
      <c r="C2" s="94"/>
      <c r="D2" s="94"/>
      <c r="E2" s="94"/>
      <c r="F2" s="94"/>
      <c r="G2" s="94"/>
      <c r="H2" s="94"/>
    </row>
    <row r="3" ht="15.05" customHeight="1" spans="1:8">
      <c r="A3" s="72" t="s">
        <v>33</v>
      </c>
      <c r="B3" s="72"/>
      <c r="C3" s="72"/>
      <c r="D3" s="72"/>
      <c r="E3" s="72"/>
      <c r="F3" s="72"/>
      <c r="G3" s="73" t="s">
        <v>34</v>
      </c>
      <c r="H3" s="73"/>
    </row>
    <row r="4" ht="15.65" customHeight="1" spans="1:8">
      <c r="A4" s="74" t="s">
        <v>35</v>
      </c>
      <c r="B4" s="74"/>
      <c r="C4" s="74" t="s">
        <v>36</v>
      </c>
      <c r="D4" s="74"/>
      <c r="E4" s="74"/>
      <c r="F4" s="74"/>
      <c r="G4" s="74"/>
      <c r="H4" s="74"/>
    </row>
    <row r="5" ht="15.65" customHeight="1" spans="1:8">
      <c r="A5" s="74"/>
      <c r="B5" s="74" t="s">
        <v>37</v>
      </c>
      <c r="C5" s="74" t="s">
        <v>38</v>
      </c>
      <c r="D5" s="74" t="s">
        <v>37</v>
      </c>
      <c r="E5" s="74" t="s">
        <v>39</v>
      </c>
      <c r="F5" s="74" t="s">
        <v>37</v>
      </c>
      <c r="G5" s="74" t="s">
        <v>40</v>
      </c>
      <c r="H5" s="74" t="s">
        <v>37</v>
      </c>
    </row>
    <row r="6" ht="14.2" customHeight="1" spans="1:8">
      <c r="A6" s="77" t="s">
        <v>41</v>
      </c>
      <c r="B6" s="67">
        <v>112.221456</v>
      </c>
      <c r="C6" s="68" t="s">
        <v>42</v>
      </c>
      <c r="D6" s="83">
        <v>81.273</v>
      </c>
      <c r="E6" s="77" t="s">
        <v>43</v>
      </c>
      <c r="F6" s="76">
        <v>102.221456</v>
      </c>
      <c r="G6" s="68" t="s">
        <v>44</v>
      </c>
      <c r="H6" s="67">
        <v>79.298056</v>
      </c>
    </row>
    <row r="7" ht="14.2" customHeight="1" spans="1:8">
      <c r="A7" s="68" t="s">
        <v>45</v>
      </c>
      <c r="B7" s="67">
        <v>112.221456</v>
      </c>
      <c r="C7" s="68" t="s">
        <v>46</v>
      </c>
      <c r="D7" s="83"/>
      <c r="E7" s="68" t="s">
        <v>47</v>
      </c>
      <c r="F7" s="67">
        <v>79.298056</v>
      </c>
      <c r="G7" s="68" t="s">
        <v>48</v>
      </c>
      <c r="H7" s="67">
        <v>19</v>
      </c>
    </row>
    <row r="8" ht="14.2" customHeight="1" spans="1:8">
      <c r="A8" s="77" t="s">
        <v>49</v>
      </c>
      <c r="B8" s="67"/>
      <c r="C8" s="68" t="s">
        <v>50</v>
      </c>
      <c r="D8" s="83"/>
      <c r="E8" s="68" t="s">
        <v>51</v>
      </c>
      <c r="F8" s="67">
        <v>9</v>
      </c>
      <c r="G8" s="68" t="s">
        <v>52</v>
      </c>
      <c r="H8" s="67"/>
    </row>
    <row r="9" ht="14.2" customHeight="1" spans="1:8">
      <c r="A9" s="68" t="s">
        <v>53</v>
      </c>
      <c r="B9" s="67"/>
      <c r="C9" s="68" t="s">
        <v>54</v>
      </c>
      <c r="D9" s="83"/>
      <c r="E9" s="68" t="s">
        <v>55</v>
      </c>
      <c r="F9" s="67">
        <v>13.9234</v>
      </c>
      <c r="G9" s="68" t="s">
        <v>56</v>
      </c>
      <c r="H9" s="67"/>
    </row>
    <row r="10" ht="14.2" customHeight="1" spans="1:8">
      <c r="A10" s="68" t="s">
        <v>57</v>
      </c>
      <c r="B10" s="67"/>
      <c r="C10" s="68" t="s">
        <v>58</v>
      </c>
      <c r="D10" s="83"/>
      <c r="E10" s="77" t="s">
        <v>59</v>
      </c>
      <c r="F10" s="76">
        <v>10</v>
      </c>
      <c r="G10" s="68" t="s">
        <v>60</v>
      </c>
      <c r="H10" s="67"/>
    </row>
    <row r="11" ht="14.2" customHeight="1" spans="1:8">
      <c r="A11" s="68" t="s">
        <v>61</v>
      </c>
      <c r="B11" s="67"/>
      <c r="C11" s="68" t="s">
        <v>62</v>
      </c>
      <c r="D11" s="83"/>
      <c r="E11" s="68" t="s">
        <v>63</v>
      </c>
      <c r="F11" s="67"/>
      <c r="G11" s="68" t="s">
        <v>64</v>
      </c>
      <c r="H11" s="67"/>
    </row>
    <row r="12" ht="14.2" customHeight="1" spans="1:8">
      <c r="A12" s="68" t="s">
        <v>65</v>
      </c>
      <c r="B12" s="67"/>
      <c r="C12" s="68" t="s">
        <v>66</v>
      </c>
      <c r="D12" s="83"/>
      <c r="E12" s="68" t="s">
        <v>67</v>
      </c>
      <c r="F12" s="67">
        <v>10</v>
      </c>
      <c r="G12" s="68" t="s">
        <v>68</v>
      </c>
      <c r="H12" s="67"/>
    </row>
    <row r="13" ht="14.2" customHeight="1" spans="1:8">
      <c r="A13" s="68" t="s">
        <v>69</v>
      </c>
      <c r="B13" s="67"/>
      <c r="C13" s="68" t="s">
        <v>70</v>
      </c>
      <c r="D13" s="83">
        <v>22.24605</v>
      </c>
      <c r="E13" s="68" t="s">
        <v>71</v>
      </c>
      <c r="F13" s="67"/>
      <c r="G13" s="68" t="s">
        <v>72</v>
      </c>
      <c r="H13" s="67"/>
    </row>
    <row r="14" ht="14.2" customHeight="1" spans="1:8">
      <c r="A14" s="68" t="s">
        <v>73</v>
      </c>
      <c r="B14" s="67"/>
      <c r="C14" s="68" t="s">
        <v>74</v>
      </c>
      <c r="D14" s="83"/>
      <c r="E14" s="68" t="s">
        <v>75</v>
      </c>
      <c r="F14" s="67"/>
      <c r="G14" s="68" t="s">
        <v>76</v>
      </c>
      <c r="H14" s="67">
        <v>13.9234</v>
      </c>
    </row>
    <row r="15" ht="14.2" customHeight="1" spans="1:8">
      <c r="A15" s="68" t="s">
        <v>77</v>
      </c>
      <c r="B15" s="67"/>
      <c r="C15" s="68" t="s">
        <v>78</v>
      </c>
      <c r="D15" s="83">
        <v>2.978706</v>
      </c>
      <c r="E15" s="68" t="s">
        <v>79</v>
      </c>
      <c r="F15" s="67"/>
      <c r="G15" s="68" t="s">
        <v>80</v>
      </c>
      <c r="H15" s="67"/>
    </row>
    <row r="16" ht="14.2" customHeight="1" spans="1:8">
      <c r="A16" s="68" t="s">
        <v>81</v>
      </c>
      <c r="B16" s="67"/>
      <c r="C16" s="68" t="s">
        <v>82</v>
      </c>
      <c r="D16" s="83"/>
      <c r="E16" s="68" t="s">
        <v>83</v>
      </c>
      <c r="F16" s="67"/>
      <c r="G16" s="68" t="s">
        <v>84</v>
      </c>
      <c r="H16" s="67"/>
    </row>
    <row r="17" ht="14.2" customHeight="1" spans="1:8">
      <c r="A17" s="68" t="s">
        <v>85</v>
      </c>
      <c r="B17" s="67"/>
      <c r="C17" s="68" t="s">
        <v>86</v>
      </c>
      <c r="D17" s="83"/>
      <c r="E17" s="68" t="s">
        <v>87</v>
      </c>
      <c r="F17" s="67"/>
      <c r="G17" s="68" t="s">
        <v>88</v>
      </c>
      <c r="H17" s="67"/>
    </row>
    <row r="18" ht="14.2" customHeight="1" spans="1:8">
      <c r="A18" s="68" t="s">
        <v>89</v>
      </c>
      <c r="B18" s="67"/>
      <c r="C18" s="68" t="s">
        <v>90</v>
      </c>
      <c r="D18" s="83"/>
      <c r="E18" s="68" t="s">
        <v>91</v>
      </c>
      <c r="F18" s="67"/>
      <c r="G18" s="68" t="s">
        <v>92</v>
      </c>
      <c r="H18" s="67"/>
    </row>
    <row r="19" ht="14.2" customHeight="1" spans="1:8">
      <c r="A19" s="68" t="s">
        <v>93</v>
      </c>
      <c r="B19" s="67"/>
      <c r="C19" s="68" t="s">
        <v>94</v>
      </c>
      <c r="D19" s="83"/>
      <c r="E19" s="68" t="s">
        <v>95</v>
      </c>
      <c r="F19" s="67"/>
      <c r="G19" s="68" t="s">
        <v>96</v>
      </c>
      <c r="H19" s="67"/>
    </row>
    <row r="20" ht="14.2" customHeight="1" spans="1:8">
      <c r="A20" s="77" t="s">
        <v>97</v>
      </c>
      <c r="B20" s="76"/>
      <c r="C20" s="68" t="s">
        <v>98</v>
      </c>
      <c r="D20" s="83"/>
      <c r="E20" s="68" t="s">
        <v>99</v>
      </c>
      <c r="F20" s="67"/>
      <c r="G20" s="68"/>
      <c r="H20" s="67"/>
    </row>
    <row r="21" ht="14.2" customHeight="1" spans="1:8">
      <c r="A21" s="77" t="s">
        <v>100</v>
      </c>
      <c r="B21" s="76"/>
      <c r="C21" s="68" t="s">
        <v>101</v>
      </c>
      <c r="D21" s="83"/>
      <c r="E21" s="77" t="s">
        <v>102</v>
      </c>
      <c r="F21" s="76"/>
      <c r="G21" s="68"/>
      <c r="H21" s="67"/>
    </row>
    <row r="22" ht="14.2" customHeight="1" spans="1:8">
      <c r="A22" s="77" t="s">
        <v>103</v>
      </c>
      <c r="B22" s="76"/>
      <c r="C22" s="68" t="s">
        <v>104</v>
      </c>
      <c r="D22" s="83"/>
      <c r="E22" s="68"/>
      <c r="F22" s="68"/>
      <c r="G22" s="68"/>
      <c r="H22" s="67"/>
    </row>
    <row r="23" ht="14.2" customHeight="1" spans="1:8">
      <c r="A23" s="77" t="s">
        <v>105</v>
      </c>
      <c r="B23" s="76"/>
      <c r="C23" s="68" t="s">
        <v>106</v>
      </c>
      <c r="D23" s="83"/>
      <c r="E23" s="68"/>
      <c r="F23" s="68"/>
      <c r="G23" s="68"/>
      <c r="H23" s="67"/>
    </row>
    <row r="24" ht="14.2" customHeight="1" spans="1:8">
      <c r="A24" s="77" t="s">
        <v>107</v>
      </c>
      <c r="B24" s="76"/>
      <c r="C24" s="68" t="s">
        <v>108</v>
      </c>
      <c r="D24" s="83"/>
      <c r="E24" s="68"/>
      <c r="F24" s="68"/>
      <c r="G24" s="68"/>
      <c r="H24" s="67"/>
    </row>
    <row r="25" ht="14.2" customHeight="1" spans="1:8">
      <c r="A25" s="68" t="s">
        <v>109</v>
      </c>
      <c r="B25" s="67"/>
      <c r="C25" s="68" t="s">
        <v>110</v>
      </c>
      <c r="D25" s="83">
        <v>5.7237</v>
      </c>
      <c r="E25" s="68"/>
      <c r="F25" s="68"/>
      <c r="G25" s="68"/>
      <c r="H25" s="67"/>
    </row>
    <row r="26" ht="14.2" customHeight="1" spans="1:8">
      <c r="A26" s="68" t="s">
        <v>111</v>
      </c>
      <c r="B26" s="67"/>
      <c r="C26" s="68" t="s">
        <v>112</v>
      </c>
      <c r="D26" s="83"/>
      <c r="E26" s="68"/>
      <c r="F26" s="68"/>
      <c r="G26" s="68"/>
      <c r="H26" s="67"/>
    </row>
    <row r="27" ht="14.2" customHeight="1" spans="1:8">
      <c r="A27" s="68" t="s">
        <v>113</v>
      </c>
      <c r="B27" s="67"/>
      <c r="C27" s="68" t="s">
        <v>114</v>
      </c>
      <c r="D27" s="83"/>
      <c r="E27" s="68"/>
      <c r="F27" s="68"/>
      <c r="G27" s="68"/>
      <c r="H27" s="67"/>
    </row>
    <row r="28" ht="14.2" customHeight="1" spans="1:8">
      <c r="A28" s="77" t="s">
        <v>115</v>
      </c>
      <c r="B28" s="76"/>
      <c r="C28" s="68" t="s">
        <v>116</v>
      </c>
      <c r="D28" s="83"/>
      <c r="E28" s="68"/>
      <c r="F28" s="68"/>
      <c r="G28" s="68"/>
      <c r="H28" s="67"/>
    </row>
    <row r="29" ht="14.2" customHeight="1" spans="1:8">
      <c r="A29" s="77" t="s">
        <v>117</v>
      </c>
      <c r="B29" s="76"/>
      <c r="C29" s="68" t="s">
        <v>118</v>
      </c>
      <c r="D29" s="83"/>
      <c r="E29" s="68"/>
      <c r="F29" s="68"/>
      <c r="G29" s="68"/>
      <c r="H29" s="67"/>
    </row>
    <row r="30" ht="14.2" customHeight="1" spans="1:8">
      <c r="A30" s="77" t="s">
        <v>119</v>
      </c>
      <c r="B30" s="76"/>
      <c r="C30" s="68" t="s">
        <v>120</v>
      </c>
      <c r="D30" s="83"/>
      <c r="E30" s="68"/>
      <c r="F30" s="68"/>
      <c r="G30" s="68"/>
      <c r="H30" s="67"/>
    </row>
    <row r="31" ht="14.2" customHeight="1" spans="1:8">
      <c r="A31" s="77" t="s">
        <v>121</v>
      </c>
      <c r="B31" s="76"/>
      <c r="C31" s="68" t="s">
        <v>122</v>
      </c>
      <c r="D31" s="83"/>
      <c r="E31" s="68"/>
      <c r="F31" s="68"/>
      <c r="G31" s="68"/>
      <c r="H31" s="67"/>
    </row>
    <row r="32" ht="14.2" customHeight="1" spans="1:8">
      <c r="A32" s="77" t="s">
        <v>123</v>
      </c>
      <c r="B32" s="76"/>
      <c r="C32" s="68" t="s">
        <v>124</v>
      </c>
      <c r="D32" s="83"/>
      <c r="E32" s="68"/>
      <c r="F32" s="68"/>
      <c r="G32" s="68"/>
      <c r="H32" s="67"/>
    </row>
    <row r="33" ht="14.2" customHeight="1" spans="1:8">
      <c r="A33" s="68"/>
      <c r="B33" s="68"/>
      <c r="C33" s="68" t="s">
        <v>125</v>
      </c>
      <c r="D33" s="83"/>
      <c r="E33" s="68"/>
      <c r="F33" s="68"/>
      <c r="G33" s="68"/>
      <c r="H33" s="68"/>
    </row>
    <row r="34" ht="14.2" customHeight="1" spans="1:8">
      <c r="A34" s="68"/>
      <c r="B34" s="68"/>
      <c r="C34" s="68" t="s">
        <v>126</v>
      </c>
      <c r="D34" s="83"/>
      <c r="E34" s="68"/>
      <c r="F34" s="68"/>
      <c r="G34" s="68"/>
      <c r="H34" s="68"/>
    </row>
    <row r="35" ht="14.2" customHeight="1" spans="1:8">
      <c r="A35" s="68"/>
      <c r="B35" s="68"/>
      <c r="C35" s="68" t="s">
        <v>127</v>
      </c>
      <c r="D35" s="83"/>
      <c r="E35" s="68"/>
      <c r="F35" s="68"/>
      <c r="G35" s="68"/>
      <c r="H35" s="68"/>
    </row>
    <row r="36" ht="14.2" customHeight="1" spans="1:8">
      <c r="A36" s="68"/>
      <c r="B36" s="68"/>
      <c r="C36" s="68"/>
      <c r="D36" s="68"/>
      <c r="E36" s="68"/>
      <c r="F36" s="68"/>
      <c r="G36" s="68"/>
      <c r="H36" s="68"/>
    </row>
    <row r="37" ht="14.2" customHeight="1" spans="1:8">
      <c r="A37" s="77" t="s">
        <v>128</v>
      </c>
      <c r="B37" s="76">
        <v>112.221456</v>
      </c>
      <c r="C37" s="77" t="s">
        <v>129</v>
      </c>
      <c r="D37" s="76">
        <v>112.221456</v>
      </c>
      <c r="E37" s="77" t="s">
        <v>129</v>
      </c>
      <c r="F37" s="76">
        <v>112.221456</v>
      </c>
      <c r="G37" s="77" t="s">
        <v>129</v>
      </c>
      <c r="H37" s="76">
        <v>112.221456</v>
      </c>
    </row>
    <row r="38" ht="14.2" customHeight="1" spans="1:8">
      <c r="A38" s="77" t="s">
        <v>130</v>
      </c>
      <c r="B38" s="76"/>
      <c r="C38" s="77" t="s">
        <v>131</v>
      </c>
      <c r="D38" s="76"/>
      <c r="E38" s="77" t="s">
        <v>131</v>
      </c>
      <c r="F38" s="76"/>
      <c r="G38" s="77" t="s">
        <v>131</v>
      </c>
      <c r="H38" s="76"/>
    </row>
    <row r="39" ht="14.2" customHeight="1" spans="1:8">
      <c r="A39" s="68"/>
      <c r="B39" s="67"/>
      <c r="C39" s="68"/>
      <c r="D39" s="67"/>
      <c r="E39" s="77"/>
      <c r="F39" s="76"/>
      <c r="G39" s="77"/>
      <c r="H39" s="76"/>
    </row>
    <row r="40" ht="14.2" customHeight="1" spans="1:8">
      <c r="A40" s="77" t="s">
        <v>132</v>
      </c>
      <c r="B40" s="76">
        <v>112.221456</v>
      </c>
      <c r="C40" s="77" t="s">
        <v>133</v>
      </c>
      <c r="D40" s="76">
        <v>112.221456</v>
      </c>
      <c r="E40" s="77" t="s">
        <v>133</v>
      </c>
      <c r="F40" s="76">
        <v>112.221456</v>
      </c>
      <c r="G40" s="77" t="s">
        <v>133</v>
      </c>
      <c r="H40" s="76">
        <v>112.221456</v>
      </c>
    </row>
    <row r="41" ht="15.65" customHeight="1" spans="1:8">
      <c r="A41" s="95" t="s">
        <v>134</v>
      </c>
      <c r="B41" s="95"/>
      <c r="C41" s="95"/>
      <c r="D41" s="96"/>
      <c r="E41" s="96"/>
      <c r="F41" s="96"/>
      <c r="G41" s="96"/>
      <c r="H41" s="9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8" sqref="E8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4.3" customHeight="1" spans="1:25">
      <c r="A1" s="61"/>
      <c r="X1" s="70" t="s">
        <v>135</v>
      </c>
      <c r="Y1" s="70"/>
    </row>
    <row r="2" ht="29.35" customHeight="1" spans="1:25">
      <c r="A2" s="81" t="s">
        <v>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ht="19.55" customHeight="1" spans="1:25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3" t="s">
        <v>34</v>
      </c>
      <c r="Y3" s="73"/>
    </row>
    <row r="4" ht="19.55" customHeight="1" spans="1:25">
      <c r="A4" s="65" t="s">
        <v>136</v>
      </c>
      <c r="B4" s="65" t="s">
        <v>137</v>
      </c>
      <c r="C4" s="65" t="s">
        <v>138</v>
      </c>
      <c r="D4" s="65" t="s">
        <v>139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 t="s">
        <v>130</v>
      </c>
      <c r="T4" s="65"/>
      <c r="U4" s="65"/>
      <c r="V4" s="65"/>
      <c r="W4" s="65"/>
      <c r="X4" s="65"/>
      <c r="Y4" s="65"/>
    </row>
    <row r="5" ht="19.55" customHeight="1" spans="1:25">
      <c r="A5" s="65"/>
      <c r="B5" s="65"/>
      <c r="C5" s="65"/>
      <c r="D5" s="65" t="s">
        <v>140</v>
      </c>
      <c r="E5" s="65" t="s">
        <v>141</v>
      </c>
      <c r="F5" s="65" t="s">
        <v>142</v>
      </c>
      <c r="G5" s="65" t="s">
        <v>143</v>
      </c>
      <c r="H5" s="65" t="s">
        <v>144</v>
      </c>
      <c r="I5" s="65" t="s">
        <v>145</v>
      </c>
      <c r="J5" s="65" t="s">
        <v>146</v>
      </c>
      <c r="K5" s="65"/>
      <c r="L5" s="65"/>
      <c r="M5" s="65"/>
      <c r="N5" s="65" t="s">
        <v>147</v>
      </c>
      <c r="O5" s="65" t="s">
        <v>148</v>
      </c>
      <c r="P5" s="65" t="s">
        <v>149</v>
      </c>
      <c r="Q5" s="65" t="s">
        <v>150</v>
      </c>
      <c r="R5" s="65" t="s">
        <v>151</v>
      </c>
      <c r="S5" s="65" t="s">
        <v>140</v>
      </c>
      <c r="T5" s="65" t="s">
        <v>141</v>
      </c>
      <c r="U5" s="65" t="s">
        <v>142</v>
      </c>
      <c r="V5" s="65" t="s">
        <v>143</v>
      </c>
      <c r="W5" s="65" t="s">
        <v>144</v>
      </c>
      <c r="X5" s="65" t="s">
        <v>145</v>
      </c>
      <c r="Y5" s="65" t="s">
        <v>152</v>
      </c>
    </row>
    <row r="6" ht="19.55" customHeight="1" spans="1:25">
      <c r="A6" s="65"/>
      <c r="B6" s="65"/>
      <c r="C6" s="65"/>
      <c r="D6" s="65"/>
      <c r="E6" s="65"/>
      <c r="F6" s="65"/>
      <c r="G6" s="65"/>
      <c r="H6" s="65"/>
      <c r="I6" s="65"/>
      <c r="J6" s="65" t="s">
        <v>153</v>
      </c>
      <c r="K6" s="65" t="s">
        <v>154</v>
      </c>
      <c r="L6" s="65" t="s">
        <v>155</v>
      </c>
      <c r="M6" s="65" t="s">
        <v>144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ht="19.9" customHeight="1" spans="1:25">
      <c r="A7" s="77"/>
      <c r="B7" s="77" t="s">
        <v>138</v>
      </c>
      <c r="C7" s="82">
        <v>112.221456</v>
      </c>
      <c r="D7" s="82">
        <v>112.221456</v>
      </c>
      <c r="E7" s="82">
        <v>112.221456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ht="19.9" customHeight="1" spans="1:25">
      <c r="A8" s="93" t="s">
        <v>156</v>
      </c>
      <c r="B8" s="93" t="s">
        <v>157</v>
      </c>
      <c r="C8" s="83">
        <v>112.221456</v>
      </c>
      <c r="D8" s="83">
        <v>112.221456</v>
      </c>
      <c r="E8" s="67">
        <v>112.221456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ht="14.3" customHeight="1"/>
    <row r="10" ht="14.3" customHeight="1" spans="1:25">
      <c r="G10" s="6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7" workbookViewId="0">
      <selection activeCell="G6" sqref="G6"/>
    </sheetView>
  </sheetViews>
  <sheetFormatPr defaultColWidth="10" defaultRowHeight="13.5"/>
  <cols>
    <col min="1" max="1" width="4.61061946902655" style="47" customWidth="1"/>
    <col min="2" max="2" width="4.88495575221239" style="47" customWidth="1"/>
    <col min="3" max="3" width="5.01769911504425" style="47" customWidth="1"/>
    <col min="4" max="4" width="10.9911504424779" style="47" customWidth="1"/>
    <col min="5" max="5" width="25.7787610619469" style="47" customWidth="1"/>
    <col min="6" max="6" width="12.3451327433628" style="47" customWidth="1"/>
    <col min="7" max="7" width="11.3982300884956" style="47" customWidth="1"/>
    <col min="8" max="8" width="13.9734513274336" style="47" customWidth="1"/>
    <col min="9" max="9" width="14.787610619469" style="47" customWidth="1"/>
    <col min="10" max="11" width="17.5044247787611" style="47" customWidth="1"/>
    <col min="12" max="16384" width="10" style="47"/>
  </cols>
  <sheetData>
    <row r="1" ht="14.3" customHeight="1" spans="1:11">
      <c r="A1" s="48"/>
      <c r="D1" s="84"/>
      <c r="K1" s="49" t="s">
        <v>158</v>
      </c>
    </row>
    <row r="2" ht="27.85" customHeight="1" spans="1:11">
      <c r="A2" s="50" t="s">
        <v>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85" customHeight="1" spans="1:11">
      <c r="A3" s="85" t="s">
        <v>33</v>
      </c>
      <c r="B3" s="85"/>
      <c r="C3" s="85"/>
      <c r="D3" s="85"/>
      <c r="E3" s="85"/>
      <c r="F3" s="85"/>
      <c r="G3" s="85"/>
      <c r="H3" s="85"/>
      <c r="I3" s="85"/>
      <c r="J3" s="85"/>
      <c r="K3" s="52" t="s">
        <v>34</v>
      </c>
    </row>
    <row r="4" ht="24.1" customHeight="1" spans="1:11">
      <c r="A4" s="34" t="s">
        <v>159</v>
      </c>
      <c r="B4" s="34"/>
      <c r="C4" s="34"/>
      <c r="D4" s="34" t="s">
        <v>160</v>
      </c>
      <c r="E4" s="34" t="s">
        <v>161</v>
      </c>
      <c r="F4" s="34" t="s">
        <v>138</v>
      </c>
      <c r="G4" s="34" t="s">
        <v>162</v>
      </c>
      <c r="H4" s="34" t="s">
        <v>36</v>
      </c>
      <c r="I4" s="34" t="s">
        <v>163</v>
      </c>
      <c r="J4" s="34" t="s">
        <v>164</v>
      </c>
      <c r="K4" s="34" t="s">
        <v>165</v>
      </c>
    </row>
    <row r="5" ht="22.6" customHeight="1" spans="1:11">
      <c r="A5" s="34" t="s">
        <v>166</v>
      </c>
      <c r="B5" s="34" t="s">
        <v>167</v>
      </c>
      <c r="C5" s="34" t="s">
        <v>168</v>
      </c>
      <c r="D5" s="34"/>
      <c r="E5" s="34"/>
      <c r="F5" s="34"/>
      <c r="G5" s="34"/>
      <c r="H5" s="34"/>
      <c r="I5" s="34"/>
      <c r="J5" s="34"/>
      <c r="K5" s="34"/>
    </row>
    <row r="6" ht="19.9" customHeight="1" spans="1:11">
      <c r="A6" s="79"/>
      <c r="B6" s="79"/>
      <c r="C6" s="79"/>
      <c r="D6" s="86" t="s">
        <v>138</v>
      </c>
      <c r="E6" s="86"/>
      <c r="F6" s="87">
        <v>112.22</v>
      </c>
      <c r="G6" s="87">
        <v>102.22</v>
      </c>
      <c r="H6" s="87">
        <v>10</v>
      </c>
      <c r="I6" s="87">
        <v>0</v>
      </c>
      <c r="J6" s="87">
        <v>0</v>
      </c>
      <c r="K6" s="87">
        <v>0</v>
      </c>
    </row>
    <row r="7" ht="19.9" customHeight="1" spans="1:11">
      <c r="A7" s="88"/>
      <c r="B7" s="88"/>
      <c r="C7" s="88"/>
      <c r="D7" s="89" t="s">
        <v>156</v>
      </c>
      <c r="E7" s="89" t="s">
        <v>157</v>
      </c>
      <c r="F7" s="87">
        <v>112.22</v>
      </c>
      <c r="G7" s="87">
        <v>102.22</v>
      </c>
      <c r="H7" s="87">
        <v>10</v>
      </c>
      <c r="I7" s="87"/>
      <c r="J7" s="86"/>
      <c r="K7" s="86"/>
    </row>
    <row r="8" ht="19.9" customHeight="1" spans="1:11">
      <c r="A8" s="36" t="s">
        <v>169</v>
      </c>
      <c r="B8" s="36"/>
      <c r="C8" s="36"/>
      <c r="D8" s="56" t="s">
        <v>169</v>
      </c>
      <c r="E8" s="56" t="s">
        <v>170</v>
      </c>
      <c r="F8" s="78">
        <v>81.273</v>
      </c>
      <c r="G8" s="78">
        <v>71.273</v>
      </c>
      <c r="H8" s="78">
        <v>10</v>
      </c>
      <c r="I8" s="78">
        <v>0</v>
      </c>
      <c r="J8" s="54"/>
      <c r="K8" s="54"/>
    </row>
    <row r="9" ht="19.9" customHeight="1" spans="1:11">
      <c r="A9" s="36" t="s">
        <v>169</v>
      </c>
      <c r="B9" s="36" t="s">
        <v>171</v>
      </c>
      <c r="C9" s="36"/>
      <c r="D9" s="56" t="s">
        <v>172</v>
      </c>
      <c r="E9" s="56" t="s">
        <v>173</v>
      </c>
      <c r="F9" s="78">
        <v>81.273</v>
      </c>
      <c r="G9" s="78">
        <v>71.273</v>
      </c>
      <c r="H9" s="78">
        <v>10</v>
      </c>
      <c r="I9" s="78">
        <v>0</v>
      </c>
      <c r="J9" s="54"/>
      <c r="K9" s="54"/>
    </row>
    <row r="10" ht="19.9" customHeight="1" spans="1:11">
      <c r="A10" s="90" t="s">
        <v>169</v>
      </c>
      <c r="B10" s="90" t="s">
        <v>171</v>
      </c>
      <c r="C10" s="90" t="s">
        <v>174</v>
      </c>
      <c r="D10" s="91" t="s">
        <v>175</v>
      </c>
      <c r="E10" s="91" t="s">
        <v>176</v>
      </c>
      <c r="F10" s="92">
        <v>81.273</v>
      </c>
      <c r="G10" s="92">
        <v>71.273</v>
      </c>
      <c r="H10" s="92">
        <v>10</v>
      </c>
      <c r="I10" s="92"/>
      <c r="J10" s="88"/>
      <c r="K10" s="88"/>
    </row>
    <row r="11" ht="19.9" customHeight="1" spans="1:11">
      <c r="A11" s="36" t="s">
        <v>177</v>
      </c>
      <c r="B11" s="36"/>
      <c r="C11" s="36"/>
      <c r="D11" s="56" t="s">
        <v>177</v>
      </c>
      <c r="E11" s="56" t="s">
        <v>178</v>
      </c>
      <c r="F11" s="78">
        <v>22.24605</v>
      </c>
      <c r="G11" s="78">
        <v>22.24605</v>
      </c>
      <c r="H11" s="78">
        <v>0</v>
      </c>
      <c r="I11" s="78">
        <v>0</v>
      </c>
      <c r="J11" s="54"/>
      <c r="K11" s="54"/>
    </row>
    <row r="12" ht="19.9" customHeight="1" spans="1:11">
      <c r="A12" s="36" t="s">
        <v>177</v>
      </c>
      <c r="B12" s="36" t="s">
        <v>179</v>
      </c>
      <c r="C12" s="36"/>
      <c r="D12" s="56" t="s">
        <v>180</v>
      </c>
      <c r="E12" s="56" t="s">
        <v>181</v>
      </c>
      <c r="F12" s="78">
        <v>21.555</v>
      </c>
      <c r="G12" s="78">
        <v>21.555</v>
      </c>
      <c r="H12" s="78">
        <v>0</v>
      </c>
      <c r="I12" s="78">
        <v>0</v>
      </c>
      <c r="J12" s="54"/>
      <c r="K12" s="54"/>
    </row>
    <row r="13" ht="19.9" customHeight="1" spans="1:11">
      <c r="A13" s="90" t="s">
        <v>177</v>
      </c>
      <c r="B13" s="90" t="s">
        <v>179</v>
      </c>
      <c r="C13" s="90" t="s">
        <v>182</v>
      </c>
      <c r="D13" s="91" t="s">
        <v>183</v>
      </c>
      <c r="E13" s="91" t="s">
        <v>184</v>
      </c>
      <c r="F13" s="92">
        <v>13.9234</v>
      </c>
      <c r="G13" s="92">
        <v>13.9234</v>
      </c>
      <c r="H13" s="92"/>
      <c r="I13" s="92"/>
      <c r="J13" s="88"/>
      <c r="K13" s="88"/>
    </row>
    <row r="14" ht="19.9" customHeight="1" spans="1:11">
      <c r="A14" s="90" t="s">
        <v>177</v>
      </c>
      <c r="B14" s="90" t="s">
        <v>179</v>
      </c>
      <c r="C14" s="90" t="s">
        <v>179</v>
      </c>
      <c r="D14" s="91" t="s">
        <v>185</v>
      </c>
      <c r="E14" s="91" t="s">
        <v>186</v>
      </c>
      <c r="F14" s="92">
        <v>7.6316</v>
      </c>
      <c r="G14" s="92">
        <v>7.6316</v>
      </c>
      <c r="H14" s="92"/>
      <c r="I14" s="92"/>
      <c r="J14" s="88"/>
      <c r="K14" s="88"/>
    </row>
    <row r="15" ht="19.9" customHeight="1" spans="1:11">
      <c r="A15" s="36" t="s">
        <v>177</v>
      </c>
      <c r="B15" s="36" t="s">
        <v>187</v>
      </c>
      <c r="C15" s="36"/>
      <c r="D15" s="56" t="s">
        <v>188</v>
      </c>
      <c r="E15" s="56" t="s">
        <v>189</v>
      </c>
      <c r="F15" s="78">
        <v>0.340614</v>
      </c>
      <c r="G15" s="78">
        <v>0.340614</v>
      </c>
      <c r="H15" s="78">
        <v>0</v>
      </c>
      <c r="I15" s="78">
        <v>0</v>
      </c>
      <c r="J15" s="54"/>
      <c r="K15" s="54"/>
    </row>
    <row r="16" ht="19.9" customHeight="1" spans="1:11">
      <c r="A16" s="90" t="s">
        <v>177</v>
      </c>
      <c r="B16" s="90" t="s">
        <v>187</v>
      </c>
      <c r="C16" s="90" t="s">
        <v>190</v>
      </c>
      <c r="D16" s="91" t="s">
        <v>191</v>
      </c>
      <c r="E16" s="91" t="s">
        <v>192</v>
      </c>
      <c r="F16" s="92">
        <v>0.340614</v>
      </c>
      <c r="G16" s="92">
        <v>0.340614</v>
      </c>
      <c r="H16" s="92"/>
      <c r="I16" s="92"/>
      <c r="J16" s="88"/>
      <c r="K16" s="88"/>
    </row>
    <row r="17" ht="19.9" customHeight="1" spans="1:11">
      <c r="A17" s="36" t="s">
        <v>177</v>
      </c>
      <c r="B17" s="36" t="s">
        <v>190</v>
      </c>
      <c r="C17" s="36"/>
      <c r="D17" s="56" t="s">
        <v>193</v>
      </c>
      <c r="E17" s="56" t="s">
        <v>194</v>
      </c>
      <c r="F17" s="78">
        <v>0.350436</v>
      </c>
      <c r="G17" s="78">
        <v>0.350436</v>
      </c>
      <c r="H17" s="78">
        <v>0</v>
      </c>
      <c r="I17" s="78">
        <v>0</v>
      </c>
      <c r="J17" s="54"/>
      <c r="K17" s="54"/>
    </row>
    <row r="18" ht="19.9" customHeight="1" spans="1:11">
      <c r="A18" s="90" t="s">
        <v>177</v>
      </c>
      <c r="B18" s="90" t="s">
        <v>190</v>
      </c>
      <c r="C18" s="90" t="s">
        <v>190</v>
      </c>
      <c r="D18" s="91" t="s">
        <v>195</v>
      </c>
      <c r="E18" s="91" t="s">
        <v>196</v>
      </c>
      <c r="F18" s="92">
        <v>0.350436</v>
      </c>
      <c r="G18" s="92">
        <v>0.350436</v>
      </c>
      <c r="H18" s="92"/>
      <c r="I18" s="92"/>
      <c r="J18" s="88"/>
      <c r="K18" s="88"/>
    </row>
    <row r="19" ht="19.9" customHeight="1" spans="1:11">
      <c r="A19" s="36" t="s">
        <v>197</v>
      </c>
      <c r="B19" s="36"/>
      <c r="C19" s="36"/>
      <c r="D19" s="56" t="s">
        <v>197</v>
      </c>
      <c r="E19" s="56" t="s">
        <v>198</v>
      </c>
      <c r="F19" s="78">
        <v>2.978706</v>
      </c>
      <c r="G19" s="78">
        <v>2.978706</v>
      </c>
      <c r="H19" s="78">
        <v>0</v>
      </c>
      <c r="I19" s="78">
        <v>0</v>
      </c>
      <c r="J19" s="54"/>
      <c r="K19" s="54"/>
    </row>
    <row r="20" ht="19.9" customHeight="1" spans="1:11">
      <c r="A20" s="36" t="s">
        <v>197</v>
      </c>
      <c r="B20" s="36" t="s">
        <v>187</v>
      </c>
      <c r="C20" s="36"/>
      <c r="D20" s="56" t="s">
        <v>199</v>
      </c>
      <c r="E20" s="56" t="s">
        <v>200</v>
      </c>
      <c r="F20" s="78">
        <v>2.978706</v>
      </c>
      <c r="G20" s="78">
        <v>2.978706</v>
      </c>
      <c r="H20" s="78">
        <v>0</v>
      </c>
      <c r="I20" s="78">
        <v>0</v>
      </c>
      <c r="J20" s="54"/>
      <c r="K20" s="54"/>
    </row>
    <row r="21" ht="19.9" customHeight="1" spans="1:11">
      <c r="A21" s="90" t="s">
        <v>197</v>
      </c>
      <c r="B21" s="90" t="s">
        <v>187</v>
      </c>
      <c r="C21" s="90" t="s">
        <v>182</v>
      </c>
      <c r="D21" s="91" t="s">
        <v>201</v>
      </c>
      <c r="E21" s="91" t="s">
        <v>202</v>
      </c>
      <c r="F21" s="92">
        <v>2.978706</v>
      </c>
      <c r="G21" s="92">
        <v>2.978706</v>
      </c>
      <c r="H21" s="92"/>
      <c r="I21" s="92"/>
      <c r="J21" s="88"/>
      <c r="K21" s="88"/>
    </row>
    <row r="22" ht="19.9" customHeight="1" spans="1:11">
      <c r="A22" s="36" t="s">
        <v>203</v>
      </c>
      <c r="B22" s="36"/>
      <c r="C22" s="36"/>
      <c r="D22" s="56" t="s">
        <v>203</v>
      </c>
      <c r="E22" s="56" t="s">
        <v>204</v>
      </c>
      <c r="F22" s="78">
        <v>5.7237</v>
      </c>
      <c r="G22" s="78">
        <v>5.7237</v>
      </c>
      <c r="H22" s="78">
        <v>0</v>
      </c>
      <c r="I22" s="78">
        <v>0</v>
      </c>
      <c r="J22" s="54"/>
      <c r="K22" s="54"/>
    </row>
    <row r="23" ht="19.9" customHeight="1" spans="1:11">
      <c r="A23" s="36" t="s">
        <v>203</v>
      </c>
      <c r="B23" s="36" t="s">
        <v>182</v>
      </c>
      <c r="C23" s="36"/>
      <c r="D23" s="56" t="s">
        <v>205</v>
      </c>
      <c r="E23" s="56" t="s">
        <v>206</v>
      </c>
      <c r="F23" s="78">
        <v>5.7237</v>
      </c>
      <c r="G23" s="78">
        <v>5.7237</v>
      </c>
      <c r="H23" s="78">
        <v>0</v>
      </c>
      <c r="I23" s="78">
        <v>0</v>
      </c>
      <c r="J23" s="54"/>
      <c r="K23" s="54"/>
    </row>
    <row r="24" ht="19.9" customHeight="1" spans="1:11">
      <c r="A24" s="90" t="s">
        <v>203</v>
      </c>
      <c r="B24" s="90" t="s">
        <v>182</v>
      </c>
      <c r="C24" s="90" t="s">
        <v>207</v>
      </c>
      <c r="D24" s="91" t="s">
        <v>208</v>
      </c>
      <c r="E24" s="91" t="s">
        <v>209</v>
      </c>
      <c r="F24" s="92">
        <v>5.7237</v>
      </c>
      <c r="G24" s="92">
        <v>5.7237</v>
      </c>
      <c r="H24" s="92"/>
      <c r="I24" s="92"/>
      <c r="J24" s="88"/>
      <c r="K24" s="88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0" sqref="A10:C10"/>
    </sheetView>
  </sheetViews>
  <sheetFormatPr defaultColWidth="10" defaultRowHeight="13.5"/>
  <cols>
    <col min="1" max="1" width="3.66371681415929" style="47" customWidth="1"/>
    <col min="2" max="2" width="4.74336283185841" style="47" customWidth="1"/>
    <col min="3" max="3" width="4.61061946902655" style="47" customWidth="1"/>
    <col min="4" max="4" width="9.08849557522124" style="47" customWidth="1"/>
    <col min="5" max="5" width="20.0796460176991" style="47" customWidth="1"/>
    <col min="6" max="6" width="9.23008849557522" style="47" customWidth="1"/>
    <col min="7" max="12" width="7.17699115044248" style="47" customWidth="1"/>
    <col min="13" max="13" width="6.78761061946903" style="47" customWidth="1"/>
    <col min="14" max="17" width="7.17699115044248" style="47" customWidth="1"/>
    <col min="18" max="18" width="7.05309734513274" style="47" customWidth="1"/>
    <col min="19" max="20" width="7.17699115044248" style="47" customWidth="1"/>
    <col min="21" max="21" width="9.76991150442478" style="47" customWidth="1"/>
    <col min="22" max="16384" width="10" style="47"/>
  </cols>
  <sheetData>
    <row r="1" ht="14.3" customHeight="1" spans="1:20">
      <c r="A1" s="48"/>
      <c r="S1" s="49" t="s">
        <v>210</v>
      </c>
      <c r="T1" s="49"/>
    </row>
    <row r="2" ht="36.9" customHeight="1" spans="1:20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7.3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17.3" customHeight="1" spans="1:20">
      <c r="A4" s="36" t="s">
        <v>159</v>
      </c>
      <c r="B4" s="36"/>
      <c r="C4" s="36"/>
      <c r="D4" s="36" t="s">
        <v>211</v>
      </c>
      <c r="E4" s="36" t="s">
        <v>212</v>
      </c>
      <c r="F4" s="36" t="s">
        <v>213</v>
      </c>
      <c r="G4" s="36" t="s">
        <v>214</v>
      </c>
      <c r="H4" s="36" t="s">
        <v>215</v>
      </c>
      <c r="I4" s="36" t="s">
        <v>216</v>
      </c>
      <c r="J4" s="36" t="s">
        <v>217</v>
      </c>
      <c r="K4" s="36" t="s">
        <v>218</v>
      </c>
      <c r="L4" s="36" t="s">
        <v>219</v>
      </c>
      <c r="M4" s="36" t="s">
        <v>220</v>
      </c>
      <c r="N4" s="36" t="s">
        <v>221</v>
      </c>
      <c r="O4" s="36" t="s">
        <v>222</v>
      </c>
      <c r="P4" s="36" t="s">
        <v>223</v>
      </c>
      <c r="Q4" s="36" t="s">
        <v>224</v>
      </c>
      <c r="R4" s="36" t="s">
        <v>225</v>
      </c>
      <c r="S4" s="36" t="s">
        <v>226</v>
      </c>
      <c r="T4" s="36" t="s">
        <v>227</v>
      </c>
    </row>
    <row r="5" ht="18.05" customHeight="1" spans="1:20">
      <c r="A5" s="36" t="s">
        <v>166</v>
      </c>
      <c r="B5" s="36" t="s">
        <v>167</v>
      </c>
      <c r="C5" s="36" t="s">
        <v>168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ht="19.9" customHeight="1" spans="1:20">
      <c r="A6" s="54"/>
      <c r="B6" s="54"/>
      <c r="C6" s="54"/>
      <c r="D6" s="54"/>
      <c r="E6" s="54" t="s">
        <v>138</v>
      </c>
      <c r="F6" s="55">
        <v>112.221456</v>
      </c>
      <c r="G6" s="55">
        <v>79.298056</v>
      </c>
      <c r="H6" s="55">
        <v>19</v>
      </c>
      <c r="I6" s="55"/>
      <c r="J6" s="55"/>
      <c r="K6" s="55"/>
      <c r="L6" s="55"/>
      <c r="M6" s="55"/>
      <c r="N6" s="55"/>
      <c r="O6" s="55">
        <v>13.9234</v>
      </c>
      <c r="P6" s="55"/>
      <c r="Q6" s="55"/>
      <c r="R6" s="55"/>
      <c r="S6" s="55"/>
      <c r="T6" s="55"/>
    </row>
    <row r="7" ht="19.9" customHeight="1" spans="1:20">
      <c r="A7" s="54"/>
      <c r="B7" s="54"/>
      <c r="C7" s="54"/>
      <c r="D7" s="56" t="s">
        <v>156</v>
      </c>
      <c r="E7" s="56" t="s">
        <v>157</v>
      </c>
      <c r="F7" s="55">
        <v>112.221456</v>
      </c>
      <c r="G7" s="55">
        <v>79.298056</v>
      </c>
      <c r="H7" s="55">
        <v>19</v>
      </c>
      <c r="I7" s="55"/>
      <c r="J7" s="55"/>
      <c r="K7" s="55"/>
      <c r="L7" s="55"/>
      <c r="M7" s="55"/>
      <c r="N7" s="55"/>
      <c r="O7" s="55">
        <v>13.9234</v>
      </c>
      <c r="P7" s="55"/>
      <c r="Q7" s="55"/>
      <c r="R7" s="55"/>
      <c r="S7" s="55"/>
      <c r="T7" s="55"/>
    </row>
    <row r="8" ht="19.9" customHeight="1" spans="1:20">
      <c r="A8" s="36" t="s">
        <v>169</v>
      </c>
      <c r="B8" s="36"/>
      <c r="C8" s="36"/>
      <c r="D8" s="56" t="s">
        <v>169</v>
      </c>
      <c r="E8" s="56" t="s">
        <v>170</v>
      </c>
      <c r="F8" s="78">
        <v>81.273</v>
      </c>
      <c r="G8" s="78">
        <v>62.273</v>
      </c>
      <c r="H8" s="78">
        <v>19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36" t="s">
        <v>169</v>
      </c>
      <c r="B9" s="36" t="s">
        <v>171</v>
      </c>
      <c r="C9" s="36"/>
      <c r="D9" s="56" t="s">
        <v>172</v>
      </c>
      <c r="E9" s="56" t="s">
        <v>173</v>
      </c>
      <c r="F9" s="78">
        <v>81.273</v>
      </c>
      <c r="G9" s="78">
        <v>62.273</v>
      </c>
      <c r="H9" s="78">
        <v>19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57" t="s">
        <v>169</v>
      </c>
      <c r="B10" s="57" t="s">
        <v>171</v>
      </c>
      <c r="C10" s="57" t="s">
        <v>174</v>
      </c>
      <c r="D10" s="40" t="s">
        <v>175</v>
      </c>
      <c r="E10" s="40" t="s">
        <v>176</v>
      </c>
      <c r="F10" s="58">
        <v>81.273</v>
      </c>
      <c r="G10" s="58">
        <v>62.273</v>
      </c>
      <c r="H10" s="58">
        <v>19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9.9" customHeight="1" spans="1:20">
      <c r="A11" s="36" t="s">
        <v>177</v>
      </c>
      <c r="B11" s="36"/>
      <c r="C11" s="36"/>
      <c r="D11" s="56" t="s">
        <v>177</v>
      </c>
      <c r="E11" s="56" t="s">
        <v>178</v>
      </c>
      <c r="F11" s="78">
        <v>22.24605</v>
      </c>
      <c r="G11" s="78">
        <v>8.32265</v>
      </c>
      <c r="H11" s="78"/>
      <c r="I11" s="78"/>
      <c r="J11" s="78"/>
      <c r="K11" s="78"/>
      <c r="L11" s="78"/>
      <c r="M11" s="78"/>
      <c r="N11" s="78"/>
      <c r="O11" s="78">
        <v>13.9234</v>
      </c>
      <c r="P11" s="78"/>
      <c r="Q11" s="78"/>
      <c r="R11" s="78"/>
      <c r="S11" s="78"/>
      <c r="T11" s="78"/>
    </row>
    <row r="12" ht="19.9" customHeight="1" spans="1:20">
      <c r="A12" s="36" t="s">
        <v>177</v>
      </c>
      <c r="B12" s="36" t="s">
        <v>179</v>
      </c>
      <c r="C12" s="36"/>
      <c r="D12" s="56" t="s">
        <v>180</v>
      </c>
      <c r="E12" s="56" t="s">
        <v>181</v>
      </c>
      <c r="F12" s="78">
        <v>21.555</v>
      </c>
      <c r="G12" s="78">
        <v>7.6316</v>
      </c>
      <c r="H12" s="78"/>
      <c r="I12" s="78"/>
      <c r="J12" s="78"/>
      <c r="K12" s="78"/>
      <c r="L12" s="78"/>
      <c r="M12" s="78"/>
      <c r="N12" s="78"/>
      <c r="O12" s="78">
        <v>13.9234</v>
      </c>
      <c r="P12" s="78"/>
      <c r="Q12" s="78"/>
      <c r="R12" s="78"/>
      <c r="S12" s="78"/>
      <c r="T12" s="78"/>
    </row>
    <row r="13" ht="19.9" customHeight="1" spans="1:20">
      <c r="A13" s="57" t="s">
        <v>177</v>
      </c>
      <c r="B13" s="57" t="s">
        <v>179</v>
      </c>
      <c r="C13" s="57" t="s">
        <v>182</v>
      </c>
      <c r="D13" s="40" t="s">
        <v>183</v>
      </c>
      <c r="E13" s="40" t="s">
        <v>184</v>
      </c>
      <c r="F13" s="58">
        <v>13.9234</v>
      </c>
      <c r="G13" s="58"/>
      <c r="H13" s="58"/>
      <c r="I13" s="58"/>
      <c r="J13" s="58"/>
      <c r="K13" s="58"/>
      <c r="L13" s="58"/>
      <c r="M13" s="58"/>
      <c r="N13" s="58"/>
      <c r="O13" s="58">
        <v>13.9234</v>
      </c>
      <c r="P13" s="58"/>
      <c r="Q13" s="58"/>
      <c r="R13" s="58"/>
      <c r="S13" s="58"/>
      <c r="T13" s="58"/>
    </row>
    <row r="14" ht="19.9" customHeight="1" spans="1:20">
      <c r="A14" s="57" t="s">
        <v>177</v>
      </c>
      <c r="B14" s="57" t="s">
        <v>179</v>
      </c>
      <c r="C14" s="57" t="s">
        <v>179</v>
      </c>
      <c r="D14" s="40" t="s">
        <v>185</v>
      </c>
      <c r="E14" s="40" t="s">
        <v>186</v>
      </c>
      <c r="F14" s="58">
        <v>7.6316</v>
      </c>
      <c r="G14" s="58">
        <v>7.6316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</row>
    <row r="15" ht="19.9" customHeight="1" spans="1:20">
      <c r="A15" s="36" t="s">
        <v>177</v>
      </c>
      <c r="B15" s="36" t="s">
        <v>187</v>
      </c>
      <c r="C15" s="36"/>
      <c r="D15" s="56" t="s">
        <v>188</v>
      </c>
      <c r="E15" s="56" t="s">
        <v>189</v>
      </c>
      <c r="F15" s="78">
        <v>0.340614</v>
      </c>
      <c r="G15" s="78">
        <v>0.340614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ht="19.9" customHeight="1" spans="1:20">
      <c r="A16" s="57" t="s">
        <v>177</v>
      </c>
      <c r="B16" s="57" t="s">
        <v>187</v>
      </c>
      <c r="C16" s="57" t="s">
        <v>190</v>
      </c>
      <c r="D16" s="40" t="s">
        <v>191</v>
      </c>
      <c r="E16" s="40" t="s">
        <v>192</v>
      </c>
      <c r="F16" s="58">
        <v>0.340614</v>
      </c>
      <c r="G16" s="58">
        <v>0.340614</v>
      </c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</row>
    <row r="17" ht="19.9" customHeight="1" spans="1:20">
      <c r="A17" s="36" t="s">
        <v>177</v>
      </c>
      <c r="B17" s="36" t="s">
        <v>190</v>
      </c>
      <c r="C17" s="36"/>
      <c r="D17" s="56" t="s">
        <v>193</v>
      </c>
      <c r="E17" s="56" t="s">
        <v>194</v>
      </c>
      <c r="F17" s="78">
        <v>0.350436</v>
      </c>
      <c r="G17" s="78">
        <v>0.350436</v>
      </c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</row>
    <row r="18" ht="19.9" customHeight="1" spans="1:20">
      <c r="A18" s="57" t="s">
        <v>177</v>
      </c>
      <c r="B18" s="57" t="s">
        <v>190</v>
      </c>
      <c r="C18" s="57" t="s">
        <v>190</v>
      </c>
      <c r="D18" s="40" t="s">
        <v>195</v>
      </c>
      <c r="E18" s="40" t="s">
        <v>196</v>
      </c>
      <c r="F18" s="58">
        <v>0.350436</v>
      </c>
      <c r="G18" s="58">
        <v>0.350436</v>
      </c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</row>
    <row r="19" ht="19.9" customHeight="1" spans="1:20">
      <c r="A19" s="36" t="s">
        <v>197</v>
      </c>
      <c r="B19" s="36"/>
      <c r="C19" s="36"/>
      <c r="D19" s="56" t="s">
        <v>197</v>
      </c>
      <c r="E19" s="56" t="s">
        <v>198</v>
      </c>
      <c r="F19" s="78">
        <v>2.978706</v>
      </c>
      <c r="G19" s="78">
        <v>2.978706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36" t="s">
        <v>197</v>
      </c>
      <c r="B20" s="36" t="s">
        <v>187</v>
      </c>
      <c r="C20" s="36"/>
      <c r="D20" s="56" t="s">
        <v>199</v>
      </c>
      <c r="E20" s="56" t="s">
        <v>200</v>
      </c>
      <c r="F20" s="78">
        <v>2.978706</v>
      </c>
      <c r="G20" s="78">
        <v>2.978706</v>
      </c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</row>
    <row r="21" ht="19.9" customHeight="1" spans="1:20">
      <c r="A21" s="57" t="s">
        <v>197</v>
      </c>
      <c r="B21" s="57" t="s">
        <v>187</v>
      </c>
      <c r="C21" s="57" t="s">
        <v>182</v>
      </c>
      <c r="D21" s="40" t="s">
        <v>201</v>
      </c>
      <c r="E21" s="40" t="s">
        <v>202</v>
      </c>
      <c r="F21" s="58">
        <v>2.978706</v>
      </c>
      <c r="G21" s="58">
        <v>2.978706</v>
      </c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</row>
    <row r="22" ht="19.9" customHeight="1" spans="1:20">
      <c r="A22" s="36" t="s">
        <v>203</v>
      </c>
      <c r="B22" s="36"/>
      <c r="C22" s="36"/>
      <c r="D22" s="56" t="s">
        <v>203</v>
      </c>
      <c r="E22" s="56" t="s">
        <v>204</v>
      </c>
      <c r="F22" s="78">
        <v>5.7237</v>
      </c>
      <c r="G22" s="78">
        <v>5.7237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36" t="s">
        <v>203</v>
      </c>
      <c r="B23" s="36" t="s">
        <v>182</v>
      </c>
      <c r="C23" s="36"/>
      <c r="D23" s="56" t="s">
        <v>205</v>
      </c>
      <c r="E23" s="56" t="s">
        <v>206</v>
      </c>
      <c r="F23" s="78">
        <v>5.7237</v>
      </c>
      <c r="G23" s="78">
        <v>5.7237</v>
      </c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</row>
    <row r="24" ht="19.9" customHeight="1" spans="1:20">
      <c r="A24" s="57" t="s">
        <v>203</v>
      </c>
      <c r="B24" s="57" t="s">
        <v>182</v>
      </c>
      <c r="C24" s="57" t="s">
        <v>207</v>
      </c>
      <c r="D24" s="40" t="s">
        <v>208</v>
      </c>
      <c r="E24" s="40" t="s">
        <v>209</v>
      </c>
      <c r="F24" s="58">
        <v>5.7237</v>
      </c>
      <c r="G24" s="58">
        <v>5.7237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$A1:$XFD1048576"/>
    </sheetView>
  </sheetViews>
  <sheetFormatPr defaultColWidth="10" defaultRowHeight="13.5"/>
  <cols>
    <col min="1" max="2" width="4.07079646017699" style="47" customWidth="1"/>
    <col min="3" max="3" width="4.20353982300885" style="47" customWidth="1"/>
    <col min="4" max="4" width="8" style="47" customWidth="1"/>
    <col min="5" max="5" width="15.8761061946903" style="47" customWidth="1"/>
    <col min="6" max="6" width="8.95575221238938" style="47" customWidth="1"/>
    <col min="7" max="7" width="7.17699115044248" style="47" customWidth="1"/>
    <col min="8" max="8" width="6.23893805309735" style="47" customWidth="1"/>
    <col min="9" max="16" width="7.17699115044248" style="47" customWidth="1"/>
    <col min="17" max="17" width="5.83185840707965" style="47" customWidth="1"/>
    <col min="18" max="21" width="7.17699115044248" style="47" customWidth="1"/>
    <col min="22" max="22" width="9.76991150442478" style="47" customWidth="1"/>
    <col min="23" max="16384" width="10" style="47"/>
  </cols>
  <sheetData>
    <row r="1" ht="14.3" customHeight="1" spans="1:21">
      <c r="A1" s="48"/>
      <c r="T1" s="49" t="s">
        <v>228</v>
      </c>
      <c r="U1" s="49"/>
    </row>
    <row r="2" ht="32.4" customHeight="1" spans="1:21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ht="21.1" customHeight="1" spans="1:2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 t="s">
        <v>34</v>
      </c>
      <c r="U3" s="52"/>
    </row>
    <row r="4" ht="19.55" customHeight="1" spans="1:21">
      <c r="A4" s="36" t="s">
        <v>159</v>
      </c>
      <c r="B4" s="36"/>
      <c r="C4" s="36"/>
      <c r="D4" s="36" t="s">
        <v>211</v>
      </c>
      <c r="E4" s="36" t="s">
        <v>212</v>
      </c>
      <c r="F4" s="36" t="s">
        <v>229</v>
      </c>
      <c r="G4" s="36" t="s">
        <v>162</v>
      </c>
      <c r="H4" s="36"/>
      <c r="I4" s="36"/>
      <c r="J4" s="36"/>
      <c r="K4" s="36" t="s">
        <v>36</v>
      </c>
      <c r="L4" s="36"/>
      <c r="M4" s="36"/>
      <c r="N4" s="36"/>
      <c r="O4" s="36"/>
      <c r="P4" s="36"/>
      <c r="Q4" s="36"/>
      <c r="R4" s="36"/>
      <c r="S4" s="36"/>
      <c r="T4" s="36"/>
      <c r="U4" s="36"/>
    </row>
    <row r="5" ht="33.15" customHeight="1" spans="1:21">
      <c r="A5" s="36" t="s">
        <v>166</v>
      </c>
      <c r="B5" s="36" t="s">
        <v>167</v>
      </c>
      <c r="C5" s="36" t="s">
        <v>168</v>
      </c>
      <c r="D5" s="36"/>
      <c r="E5" s="36"/>
      <c r="F5" s="36"/>
      <c r="G5" s="36" t="s">
        <v>138</v>
      </c>
      <c r="H5" s="36" t="s">
        <v>230</v>
      </c>
      <c r="I5" s="36" t="s">
        <v>231</v>
      </c>
      <c r="J5" s="36" t="s">
        <v>222</v>
      </c>
      <c r="K5" s="36" t="s">
        <v>138</v>
      </c>
      <c r="L5" s="36" t="s">
        <v>232</v>
      </c>
      <c r="M5" s="36" t="s">
        <v>233</v>
      </c>
      <c r="N5" s="36" t="s">
        <v>234</v>
      </c>
      <c r="O5" s="36" t="s">
        <v>224</v>
      </c>
      <c r="P5" s="36" t="s">
        <v>235</v>
      </c>
      <c r="Q5" s="36" t="s">
        <v>236</v>
      </c>
      <c r="R5" s="36" t="s">
        <v>237</v>
      </c>
      <c r="S5" s="36" t="s">
        <v>220</v>
      </c>
      <c r="T5" s="36" t="s">
        <v>223</v>
      </c>
      <c r="U5" s="36" t="s">
        <v>227</v>
      </c>
    </row>
    <row r="6" ht="19.9" customHeight="1" spans="1:21">
      <c r="A6" s="54"/>
      <c r="B6" s="54"/>
      <c r="C6" s="54"/>
      <c r="D6" s="54"/>
      <c r="E6" s="54" t="s">
        <v>138</v>
      </c>
      <c r="F6" s="55">
        <v>112.221456</v>
      </c>
      <c r="G6" s="55">
        <v>102.221456</v>
      </c>
      <c r="H6" s="55">
        <v>79.298056</v>
      </c>
      <c r="I6" s="55">
        <v>9</v>
      </c>
      <c r="J6" s="55">
        <v>13.9234</v>
      </c>
      <c r="K6" s="55">
        <v>10</v>
      </c>
      <c r="L6" s="55"/>
      <c r="M6" s="55">
        <v>10</v>
      </c>
      <c r="N6" s="55"/>
      <c r="O6" s="55"/>
      <c r="P6" s="55"/>
      <c r="Q6" s="55"/>
      <c r="R6" s="55"/>
      <c r="S6" s="55"/>
      <c r="T6" s="55"/>
      <c r="U6" s="55"/>
    </row>
    <row r="7" ht="19.9" customHeight="1" spans="1:21">
      <c r="A7" s="54"/>
      <c r="B7" s="54"/>
      <c r="C7" s="54"/>
      <c r="D7" s="56" t="s">
        <v>156</v>
      </c>
      <c r="E7" s="56" t="s">
        <v>157</v>
      </c>
      <c r="F7" s="78">
        <v>112.221456</v>
      </c>
      <c r="G7" s="78">
        <v>102.221456</v>
      </c>
      <c r="H7" s="78">
        <v>79.298056</v>
      </c>
      <c r="I7" s="78">
        <v>9</v>
      </c>
      <c r="J7" s="78">
        <v>13.9234</v>
      </c>
      <c r="K7" s="78">
        <v>10</v>
      </c>
      <c r="L7" s="78"/>
      <c r="M7" s="78">
        <v>10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36" t="s">
        <v>169</v>
      </c>
      <c r="B8" s="36"/>
      <c r="C8" s="36"/>
      <c r="D8" s="56" t="s">
        <v>169</v>
      </c>
      <c r="E8" s="56" t="s">
        <v>170</v>
      </c>
      <c r="F8" s="78">
        <v>81.273</v>
      </c>
      <c r="G8" s="78">
        <v>71.273</v>
      </c>
      <c r="H8" s="78">
        <v>62.273</v>
      </c>
      <c r="I8" s="78">
        <v>9</v>
      </c>
      <c r="J8" s="78"/>
      <c r="K8" s="78">
        <v>10</v>
      </c>
      <c r="L8" s="78"/>
      <c r="M8" s="78">
        <v>10</v>
      </c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36" t="s">
        <v>169</v>
      </c>
      <c r="B9" s="36" t="s">
        <v>171</v>
      </c>
      <c r="C9" s="36"/>
      <c r="D9" s="56" t="s">
        <v>172</v>
      </c>
      <c r="E9" s="56" t="s">
        <v>173</v>
      </c>
      <c r="F9" s="78">
        <v>81.273</v>
      </c>
      <c r="G9" s="78">
        <v>71.273</v>
      </c>
      <c r="H9" s="78">
        <v>62.273</v>
      </c>
      <c r="I9" s="78">
        <v>9</v>
      </c>
      <c r="J9" s="78"/>
      <c r="K9" s="78">
        <v>10</v>
      </c>
      <c r="L9" s="78"/>
      <c r="M9" s="78">
        <v>10</v>
      </c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57" t="s">
        <v>169</v>
      </c>
      <c r="B10" s="57" t="s">
        <v>171</v>
      </c>
      <c r="C10" s="57" t="s">
        <v>174</v>
      </c>
      <c r="D10" s="40" t="s">
        <v>175</v>
      </c>
      <c r="E10" s="40" t="s">
        <v>176</v>
      </c>
      <c r="F10" s="59">
        <v>81.273</v>
      </c>
      <c r="G10" s="58">
        <v>71.273</v>
      </c>
      <c r="H10" s="58">
        <v>62.273</v>
      </c>
      <c r="I10" s="58">
        <v>9</v>
      </c>
      <c r="J10" s="58"/>
      <c r="K10" s="58">
        <v>10</v>
      </c>
      <c r="L10" s="58"/>
      <c r="M10" s="58">
        <v>10</v>
      </c>
      <c r="N10" s="58"/>
      <c r="O10" s="58"/>
      <c r="P10" s="58"/>
      <c r="Q10" s="58"/>
      <c r="R10" s="58"/>
      <c r="S10" s="58"/>
      <c r="T10" s="58"/>
      <c r="U10" s="58"/>
    </row>
    <row r="11" ht="19.9" customHeight="1" spans="1:21">
      <c r="A11" s="36" t="s">
        <v>177</v>
      </c>
      <c r="B11" s="36"/>
      <c r="C11" s="36"/>
      <c r="D11" s="56" t="s">
        <v>177</v>
      </c>
      <c r="E11" s="56" t="s">
        <v>178</v>
      </c>
      <c r="F11" s="78">
        <v>22.24605</v>
      </c>
      <c r="G11" s="78">
        <v>22.24605</v>
      </c>
      <c r="H11" s="78">
        <v>8.32265</v>
      </c>
      <c r="I11" s="78"/>
      <c r="J11" s="78">
        <v>13.9234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36" t="s">
        <v>177</v>
      </c>
      <c r="B12" s="36" t="s">
        <v>179</v>
      </c>
      <c r="C12" s="36"/>
      <c r="D12" s="56" t="s">
        <v>180</v>
      </c>
      <c r="E12" s="56" t="s">
        <v>181</v>
      </c>
      <c r="F12" s="78">
        <v>21.555</v>
      </c>
      <c r="G12" s="78">
        <v>21.555</v>
      </c>
      <c r="H12" s="78">
        <v>7.6316</v>
      </c>
      <c r="I12" s="78"/>
      <c r="J12" s="78">
        <v>13.9234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57" t="s">
        <v>177</v>
      </c>
      <c r="B13" s="57" t="s">
        <v>179</v>
      </c>
      <c r="C13" s="57" t="s">
        <v>182</v>
      </c>
      <c r="D13" s="40" t="s">
        <v>183</v>
      </c>
      <c r="E13" s="40" t="s">
        <v>184</v>
      </c>
      <c r="F13" s="59">
        <v>13.9234</v>
      </c>
      <c r="G13" s="58">
        <v>13.9234</v>
      </c>
      <c r="H13" s="58"/>
      <c r="I13" s="58"/>
      <c r="J13" s="58">
        <v>13.9234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ht="19.9" customHeight="1" spans="1:21">
      <c r="A14" s="57" t="s">
        <v>177</v>
      </c>
      <c r="B14" s="57" t="s">
        <v>179</v>
      </c>
      <c r="C14" s="57" t="s">
        <v>179</v>
      </c>
      <c r="D14" s="40" t="s">
        <v>185</v>
      </c>
      <c r="E14" s="40" t="s">
        <v>186</v>
      </c>
      <c r="F14" s="59">
        <v>7.6316</v>
      </c>
      <c r="G14" s="58">
        <v>7.6316</v>
      </c>
      <c r="H14" s="58">
        <v>7.6316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ht="19.9" customHeight="1" spans="1:21">
      <c r="A15" s="36" t="s">
        <v>177</v>
      </c>
      <c r="B15" s="36" t="s">
        <v>187</v>
      </c>
      <c r="C15" s="36"/>
      <c r="D15" s="56" t="s">
        <v>188</v>
      </c>
      <c r="E15" s="56" t="s">
        <v>189</v>
      </c>
      <c r="F15" s="78">
        <v>0.340614</v>
      </c>
      <c r="G15" s="78">
        <v>0.340614</v>
      </c>
      <c r="H15" s="78">
        <v>0.340614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ht="19.9" customHeight="1" spans="1:21">
      <c r="A16" s="57" t="s">
        <v>177</v>
      </c>
      <c r="B16" s="57" t="s">
        <v>187</v>
      </c>
      <c r="C16" s="57" t="s">
        <v>190</v>
      </c>
      <c r="D16" s="40" t="s">
        <v>191</v>
      </c>
      <c r="E16" s="40" t="s">
        <v>192</v>
      </c>
      <c r="F16" s="59">
        <v>0.340614</v>
      </c>
      <c r="G16" s="58">
        <v>0.340614</v>
      </c>
      <c r="H16" s="58">
        <v>0.340614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</row>
    <row r="17" ht="19.9" customHeight="1" spans="1:21">
      <c r="A17" s="36" t="s">
        <v>177</v>
      </c>
      <c r="B17" s="36" t="s">
        <v>190</v>
      </c>
      <c r="C17" s="36"/>
      <c r="D17" s="56" t="s">
        <v>193</v>
      </c>
      <c r="E17" s="56" t="s">
        <v>194</v>
      </c>
      <c r="F17" s="78">
        <v>0.350436</v>
      </c>
      <c r="G17" s="78">
        <v>0.350436</v>
      </c>
      <c r="H17" s="78">
        <v>0.350436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ht="19.9" customHeight="1" spans="1:21">
      <c r="A18" s="57" t="s">
        <v>177</v>
      </c>
      <c r="B18" s="57" t="s">
        <v>190</v>
      </c>
      <c r="C18" s="57" t="s">
        <v>190</v>
      </c>
      <c r="D18" s="40" t="s">
        <v>195</v>
      </c>
      <c r="E18" s="40" t="s">
        <v>196</v>
      </c>
      <c r="F18" s="59">
        <v>0.350436</v>
      </c>
      <c r="G18" s="58">
        <v>0.350436</v>
      </c>
      <c r="H18" s="58">
        <v>0.350436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ht="19.9" customHeight="1" spans="1:21">
      <c r="A19" s="36" t="s">
        <v>197</v>
      </c>
      <c r="B19" s="36"/>
      <c r="C19" s="36"/>
      <c r="D19" s="56" t="s">
        <v>197</v>
      </c>
      <c r="E19" s="56" t="s">
        <v>198</v>
      </c>
      <c r="F19" s="78">
        <v>2.978706</v>
      </c>
      <c r="G19" s="78">
        <v>2.978706</v>
      </c>
      <c r="H19" s="78">
        <v>2.978706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36" t="s">
        <v>197</v>
      </c>
      <c r="B20" s="36" t="s">
        <v>187</v>
      </c>
      <c r="C20" s="36"/>
      <c r="D20" s="56" t="s">
        <v>199</v>
      </c>
      <c r="E20" s="56" t="s">
        <v>200</v>
      </c>
      <c r="F20" s="78">
        <v>2.978706</v>
      </c>
      <c r="G20" s="78">
        <v>2.978706</v>
      </c>
      <c r="H20" s="78">
        <v>2.978706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ht="19.9" customHeight="1" spans="1:21">
      <c r="A21" s="57" t="s">
        <v>197</v>
      </c>
      <c r="B21" s="57" t="s">
        <v>187</v>
      </c>
      <c r="C21" s="57" t="s">
        <v>182</v>
      </c>
      <c r="D21" s="40" t="s">
        <v>201</v>
      </c>
      <c r="E21" s="40" t="s">
        <v>202</v>
      </c>
      <c r="F21" s="59">
        <v>2.978706</v>
      </c>
      <c r="G21" s="58">
        <v>2.978706</v>
      </c>
      <c r="H21" s="58">
        <v>2.978706</v>
      </c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</row>
    <row r="22" ht="19.9" customHeight="1" spans="1:21">
      <c r="A22" s="36" t="s">
        <v>203</v>
      </c>
      <c r="B22" s="36"/>
      <c r="C22" s="36"/>
      <c r="D22" s="56" t="s">
        <v>203</v>
      </c>
      <c r="E22" s="56" t="s">
        <v>204</v>
      </c>
      <c r="F22" s="78">
        <v>5.7237</v>
      </c>
      <c r="G22" s="78">
        <v>5.7237</v>
      </c>
      <c r="H22" s="78">
        <v>5.7237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36" t="s">
        <v>203</v>
      </c>
      <c r="B23" s="36" t="s">
        <v>182</v>
      </c>
      <c r="C23" s="36"/>
      <c r="D23" s="56" t="s">
        <v>205</v>
      </c>
      <c r="E23" s="56" t="s">
        <v>206</v>
      </c>
      <c r="F23" s="78">
        <v>5.7237</v>
      </c>
      <c r="G23" s="78">
        <v>5.7237</v>
      </c>
      <c r="H23" s="78">
        <v>5.7237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ht="19.9" customHeight="1" spans="1:21">
      <c r="A24" s="57" t="s">
        <v>203</v>
      </c>
      <c r="B24" s="57" t="s">
        <v>182</v>
      </c>
      <c r="C24" s="57" t="s">
        <v>207</v>
      </c>
      <c r="D24" s="40" t="s">
        <v>208</v>
      </c>
      <c r="E24" s="40" t="s">
        <v>209</v>
      </c>
      <c r="F24" s="59">
        <v>5.7237</v>
      </c>
      <c r="G24" s="58">
        <v>5.7237</v>
      </c>
      <c r="H24" s="58">
        <v>5.7237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9" workbookViewId="0">
      <selection activeCell="A1" sqref="A1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61"/>
      <c r="D1" s="70" t="s">
        <v>238</v>
      </c>
    </row>
    <row r="2" ht="27.85" customHeight="1" spans="1:4">
      <c r="A2" s="81" t="s">
        <v>12</v>
      </c>
      <c r="B2" s="81"/>
      <c r="C2" s="81"/>
      <c r="D2" s="81"/>
    </row>
    <row r="3" ht="16.55" customHeight="1" spans="1:4">
      <c r="A3" s="72" t="s">
        <v>33</v>
      </c>
      <c r="B3" s="72"/>
      <c r="C3" s="72"/>
      <c r="D3" s="73" t="s">
        <v>34</v>
      </c>
    </row>
    <row r="4" ht="17.65" customHeight="1" spans="1:4">
      <c r="A4" s="74" t="s">
        <v>35</v>
      </c>
      <c r="B4" s="74"/>
      <c r="C4" s="74" t="s">
        <v>36</v>
      </c>
      <c r="D4" s="74"/>
    </row>
    <row r="5" ht="17.65" customHeight="1" spans="1:4">
      <c r="A5" s="74"/>
      <c r="B5" s="74" t="s">
        <v>37</v>
      </c>
      <c r="C5" s="74"/>
      <c r="D5" s="74" t="s">
        <v>37</v>
      </c>
    </row>
    <row r="6" ht="17.65" customHeight="1" spans="1:4">
      <c r="A6" s="77" t="s">
        <v>239</v>
      </c>
      <c r="B6" s="76">
        <v>112.221456</v>
      </c>
      <c r="C6" s="77" t="s">
        <v>240</v>
      </c>
      <c r="D6" s="82">
        <v>112.221456</v>
      </c>
    </row>
    <row r="7" ht="17.65" customHeight="1" spans="1:4">
      <c r="A7" s="68" t="s">
        <v>241</v>
      </c>
      <c r="B7" s="67">
        <v>112.221456</v>
      </c>
      <c r="C7" s="68" t="s">
        <v>42</v>
      </c>
      <c r="D7" s="83">
        <v>81.273</v>
      </c>
    </row>
    <row r="8" ht="17.65" customHeight="1" spans="1:4">
      <c r="A8" s="68" t="s">
        <v>242</v>
      </c>
      <c r="B8" s="67">
        <v>112.221456</v>
      </c>
      <c r="C8" s="68" t="s">
        <v>46</v>
      </c>
      <c r="D8" s="83"/>
    </row>
    <row r="9" ht="27.1" customHeight="1" spans="1:4">
      <c r="A9" s="68" t="s">
        <v>49</v>
      </c>
      <c r="B9" s="67"/>
      <c r="C9" s="68" t="s">
        <v>50</v>
      </c>
      <c r="D9" s="83"/>
    </row>
    <row r="10" ht="17.65" customHeight="1" spans="1:4">
      <c r="A10" s="68" t="s">
        <v>243</v>
      </c>
      <c r="B10" s="67"/>
      <c r="C10" s="68" t="s">
        <v>54</v>
      </c>
      <c r="D10" s="83"/>
    </row>
    <row r="11" ht="17.65" customHeight="1" spans="1:4">
      <c r="A11" s="68" t="s">
        <v>244</v>
      </c>
      <c r="B11" s="67"/>
      <c r="C11" s="68" t="s">
        <v>58</v>
      </c>
      <c r="D11" s="83"/>
    </row>
    <row r="12" ht="17.65" customHeight="1" spans="1:4">
      <c r="A12" s="68" t="s">
        <v>245</v>
      </c>
      <c r="B12" s="67"/>
      <c r="C12" s="68" t="s">
        <v>62</v>
      </c>
      <c r="D12" s="83"/>
    </row>
    <row r="13" ht="17.65" customHeight="1" spans="1:4">
      <c r="A13" s="77" t="s">
        <v>246</v>
      </c>
      <c r="B13" s="76"/>
      <c r="C13" s="68" t="s">
        <v>66</v>
      </c>
      <c r="D13" s="83"/>
    </row>
    <row r="14" ht="17.65" customHeight="1" spans="1:4">
      <c r="A14" s="68" t="s">
        <v>241</v>
      </c>
      <c r="B14" s="67"/>
      <c r="C14" s="68" t="s">
        <v>70</v>
      </c>
      <c r="D14" s="83">
        <v>22.24605</v>
      </c>
    </row>
    <row r="15" ht="17.65" customHeight="1" spans="1:4">
      <c r="A15" s="68" t="s">
        <v>243</v>
      </c>
      <c r="B15" s="67"/>
      <c r="C15" s="68" t="s">
        <v>74</v>
      </c>
      <c r="D15" s="83"/>
    </row>
    <row r="16" ht="17.65" customHeight="1" spans="1:4">
      <c r="A16" s="68" t="s">
        <v>244</v>
      </c>
      <c r="B16" s="67"/>
      <c r="C16" s="68" t="s">
        <v>78</v>
      </c>
      <c r="D16" s="83">
        <v>2.978706</v>
      </c>
    </row>
    <row r="17" ht="17.65" customHeight="1" spans="1:4">
      <c r="A17" s="68" t="s">
        <v>245</v>
      </c>
      <c r="B17" s="67"/>
      <c r="C17" s="68" t="s">
        <v>82</v>
      </c>
      <c r="D17" s="83"/>
    </row>
    <row r="18" ht="17.65" customHeight="1" spans="1:4">
      <c r="A18" s="68"/>
      <c r="B18" s="67"/>
      <c r="C18" s="68" t="s">
        <v>86</v>
      </c>
      <c r="D18" s="83"/>
    </row>
    <row r="19" ht="17.65" customHeight="1" spans="1:4">
      <c r="A19" s="68"/>
      <c r="B19" s="68"/>
      <c r="C19" s="68" t="s">
        <v>90</v>
      </c>
      <c r="D19" s="83"/>
    </row>
    <row r="20" ht="17.65" customHeight="1" spans="1:4">
      <c r="A20" s="68"/>
      <c r="B20" s="68"/>
      <c r="C20" s="68" t="s">
        <v>94</v>
      </c>
      <c r="D20" s="83"/>
    </row>
    <row r="21" ht="17.65" customHeight="1" spans="1:4">
      <c r="A21" s="68"/>
      <c r="B21" s="68"/>
      <c r="C21" s="68" t="s">
        <v>98</v>
      </c>
      <c r="D21" s="83"/>
    </row>
    <row r="22" ht="17.65" customHeight="1" spans="1:4">
      <c r="A22" s="68"/>
      <c r="B22" s="68"/>
      <c r="C22" s="68" t="s">
        <v>101</v>
      </c>
      <c r="D22" s="83"/>
    </row>
    <row r="23" ht="17.65" customHeight="1" spans="1:4">
      <c r="A23" s="68"/>
      <c r="B23" s="68"/>
      <c r="C23" s="68" t="s">
        <v>104</v>
      </c>
      <c r="D23" s="83"/>
    </row>
    <row r="24" ht="17.65" customHeight="1" spans="1:4">
      <c r="A24" s="68"/>
      <c r="B24" s="68"/>
      <c r="C24" s="68" t="s">
        <v>106</v>
      </c>
      <c r="D24" s="83"/>
    </row>
    <row r="25" ht="17.65" customHeight="1" spans="1:4">
      <c r="A25" s="68"/>
      <c r="B25" s="68"/>
      <c r="C25" s="68" t="s">
        <v>108</v>
      </c>
      <c r="D25" s="83"/>
    </row>
    <row r="26" ht="17.65" customHeight="1" spans="1:4">
      <c r="A26" s="68"/>
      <c r="B26" s="68"/>
      <c r="C26" s="68" t="s">
        <v>110</v>
      </c>
      <c r="D26" s="83">
        <v>5.7237</v>
      </c>
    </row>
    <row r="27" ht="17.65" customHeight="1" spans="1:4">
      <c r="A27" s="68"/>
      <c r="B27" s="68"/>
      <c r="C27" s="68" t="s">
        <v>112</v>
      </c>
      <c r="D27" s="83"/>
    </row>
    <row r="28" ht="17.65" customHeight="1" spans="1:4">
      <c r="A28" s="68"/>
      <c r="B28" s="68"/>
      <c r="C28" s="68" t="s">
        <v>114</v>
      </c>
      <c r="D28" s="83"/>
    </row>
    <row r="29" ht="17.65" customHeight="1" spans="1:4">
      <c r="A29" s="68"/>
      <c r="B29" s="68"/>
      <c r="C29" s="68" t="s">
        <v>116</v>
      </c>
      <c r="D29" s="83"/>
    </row>
    <row r="30" ht="17.65" customHeight="1" spans="1:4">
      <c r="A30" s="68"/>
      <c r="B30" s="68"/>
      <c r="C30" s="68" t="s">
        <v>118</v>
      </c>
      <c r="D30" s="83"/>
    </row>
    <row r="31" ht="17.65" customHeight="1" spans="1:4">
      <c r="A31" s="68"/>
      <c r="B31" s="68"/>
      <c r="C31" s="68" t="s">
        <v>120</v>
      </c>
      <c r="D31" s="83"/>
    </row>
    <row r="32" ht="17.65" customHeight="1" spans="1:4">
      <c r="A32" s="68"/>
      <c r="B32" s="68"/>
      <c r="C32" s="68" t="s">
        <v>122</v>
      </c>
      <c r="D32" s="83"/>
    </row>
    <row r="33" ht="17.65" customHeight="1" spans="1:4">
      <c r="A33" s="68"/>
      <c r="B33" s="68"/>
      <c r="C33" s="68" t="s">
        <v>124</v>
      </c>
      <c r="D33" s="83"/>
    </row>
    <row r="34" ht="17.65" customHeight="1" spans="1:4">
      <c r="A34" s="68"/>
      <c r="B34" s="68"/>
      <c r="C34" s="68" t="s">
        <v>125</v>
      </c>
      <c r="D34" s="83"/>
    </row>
    <row r="35" ht="17.65" customHeight="1" spans="1:4">
      <c r="A35" s="68"/>
      <c r="B35" s="68"/>
      <c r="C35" s="68" t="s">
        <v>126</v>
      </c>
      <c r="D35" s="83"/>
    </row>
    <row r="36" ht="17.65" customHeight="1" spans="1:4">
      <c r="A36" s="68"/>
      <c r="B36" s="68"/>
      <c r="C36" s="68" t="s">
        <v>127</v>
      </c>
      <c r="D36" s="83"/>
    </row>
    <row r="37" ht="17.65" customHeight="1" spans="1:4">
      <c r="A37" s="68"/>
      <c r="B37" s="68"/>
      <c r="C37" s="68"/>
      <c r="D37" s="68"/>
    </row>
    <row r="38" ht="17.65" customHeight="1" spans="1:4">
      <c r="A38" s="77"/>
      <c r="B38" s="77"/>
      <c r="C38" s="77" t="s">
        <v>247</v>
      </c>
      <c r="D38" s="76"/>
    </row>
    <row r="39" ht="17.65" customHeight="1" spans="1:4">
      <c r="A39" s="77"/>
      <c r="B39" s="77"/>
      <c r="C39" s="77"/>
      <c r="D39" s="77"/>
    </row>
    <row r="40" ht="17.65" customHeight="1" spans="1:4">
      <c r="A40" s="65" t="s">
        <v>248</v>
      </c>
      <c r="B40" s="76">
        <v>112.221456</v>
      </c>
      <c r="C40" s="65" t="s">
        <v>249</v>
      </c>
      <c r="D40" s="82">
        <v>112.221456</v>
      </c>
    </row>
    <row r="41" ht="14.3" customHeight="1" spans="1:4">
      <c r="A41" s="72" t="s">
        <v>250</v>
      </c>
      <c r="B41" s="72"/>
      <c r="C41" s="7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K19" sqref="J19:K19"/>
    </sheetView>
  </sheetViews>
  <sheetFormatPr defaultColWidth="10" defaultRowHeight="13.5"/>
  <cols>
    <col min="1" max="1" width="3.66371681415929" style="47" customWidth="1"/>
    <col min="2" max="2" width="4.88495575221239" style="47" customWidth="1"/>
    <col min="3" max="3" width="4.74336283185841" style="47" customWidth="1"/>
    <col min="4" max="4" width="14.6548672566372" style="47" customWidth="1"/>
    <col min="5" max="5" width="24.8318584070796" style="47" customWidth="1"/>
    <col min="6" max="6" width="13.9734513274336" style="47" customWidth="1"/>
    <col min="7" max="7" width="11.5309734513274" style="47" customWidth="1"/>
    <col min="8" max="8" width="9.08849557522124" style="47" customWidth="1"/>
    <col min="9" max="9" width="10.4513274336283" style="47" customWidth="1"/>
    <col min="10" max="10" width="11.3982300884956" style="47" customWidth="1"/>
    <col min="11" max="11" width="15.8761061946903" style="47" customWidth="1"/>
    <col min="12" max="16384" width="10" style="47"/>
  </cols>
  <sheetData>
    <row r="1" ht="14.3" customHeight="1" spans="1:11">
      <c r="A1" s="48"/>
      <c r="D1" s="48"/>
      <c r="K1" s="49" t="s">
        <v>251</v>
      </c>
    </row>
    <row r="2" ht="37.65" customHeight="1" spans="1:11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1" customHeight="1" spans="1:1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17.3" customHeight="1" spans="1:11">
      <c r="A4" s="34" t="s">
        <v>159</v>
      </c>
      <c r="B4" s="34"/>
      <c r="C4" s="34"/>
      <c r="D4" s="34" t="s">
        <v>160</v>
      </c>
      <c r="E4" s="34" t="s">
        <v>161</v>
      </c>
      <c r="F4" s="34" t="s">
        <v>138</v>
      </c>
      <c r="G4" s="34" t="s">
        <v>162</v>
      </c>
      <c r="H4" s="34"/>
      <c r="I4" s="34"/>
      <c r="J4" s="34"/>
      <c r="K4" s="34" t="s">
        <v>36</v>
      </c>
    </row>
    <row r="5" ht="15.05" customHeight="1" spans="1:11">
      <c r="A5" s="34"/>
      <c r="B5" s="34"/>
      <c r="C5" s="34"/>
      <c r="D5" s="34"/>
      <c r="E5" s="34"/>
      <c r="F5" s="34"/>
      <c r="G5" s="34" t="s">
        <v>140</v>
      </c>
      <c r="H5" s="34" t="s">
        <v>252</v>
      </c>
      <c r="I5" s="34"/>
      <c r="J5" s="34" t="s">
        <v>253</v>
      </c>
      <c r="K5" s="34"/>
    </row>
    <row r="6" ht="21.1" customHeight="1" spans="1:11">
      <c r="A6" s="34" t="s">
        <v>166</v>
      </c>
      <c r="B6" s="34" t="s">
        <v>167</v>
      </c>
      <c r="C6" s="34" t="s">
        <v>168</v>
      </c>
      <c r="D6" s="34"/>
      <c r="E6" s="34"/>
      <c r="F6" s="34"/>
      <c r="G6" s="34"/>
      <c r="H6" s="34" t="s">
        <v>230</v>
      </c>
      <c r="I6" s="34" t="s">
        <v>222</v>
      </c>
      <c r="J6" s="34"/>
      <c r="K6" s="34"/>
    </row>
    <row r="7" ht="19.9" customHeight="1" spans="1:11">
      <c r="A7" s="53"/>
      <c r="B7" s="53"/>
      <c r="C7" s="53"/>
      <c r="D7" s="54"/>
      <c r="E7" s="54" t="s">
        <v>138</v>
      </c>
      <c r="F7" s="55">
        <v>112.221456</v>
      </c>
      <c r="G7" s="55">
        <v>102.221456</v>
      </c>
      <c r="H7" s="55">
        <v>79.298056</v>
      </c>
      <c r="I7" s="55">
        <v>13.9234</v>
      </c>
      <c r="J7" s="55">
        <v>9</v>
      </c>
      <c r="K7" s="55">
        <v>10</v>
      </c>
    </row>
    <row r="8" ht="19.9" customHeight="1" spans="1:11">
      <c r="A8" s="53"/>
      <c r="B8" s="53"/>
      <c r="C8" s="53"/>
      <c r="D8" s="56" t="s">
        <v>156</v>
      </c>
      <c r="E8" s="56" t="s">
        <v>157</v>
      </c>
      <c r="F8" s="55">
        <v>112.221456</v>
      </c>
      <c r="G8" s="55">
        <v>102.221456</v>
      </c>
      <c r="H8" s="55">
        <v>79.298056</v>
      </c>
      <c r="I8" s="55">
        <v>13.9234</v>
      </c>
      <c r="J8" s="55">
        <v>9</v>
      </c>
      <c r="K8" s="55">
        <v>10</v>
      </c>
    </row>
    <row r="9" ht="19.9" customHeight="1" spans="1:11">
      <c r="A9" s="36" t="s">
        <v>177</v>
      </c>
      <c r="B9" s="36"/>
      <c r="C9" s="36"/>
      <c r="D9" s="54" t="s">
        <v>254</v>
      </c>
      <c r="E9" s="54" t="s">
        <v>255</v>
      </c>
      <c r="F9" s="55">
        <v>22.24605</v>
      </c>
      <c r="G9" s="55">
        <v>22.24605</v>
      </c>
      <c r="H9" s="55">
        <v>8.32265</v>
      </c>
      <c r="I9" s="55">
        <v>13.9234</v>
      </c>
      <c r="J9" s="55">
        <v>0</v>
      </c>
      <c r="K9" s="55">
        <v>0</v>
      </c>
    </row>
    <row r="10" ht="19.9" customHeight="1" spans="1:11">
      <c r="A10" s="36" t="s">
        <v>177</v>
      </c>
      <c r="B10" s="36" t="s">
        <v>179</v>
      </c>
      <c r="C10" s="36"/>
      <c r="D10" s="54" t="s">
        <v>256</v>
      </c>
      <c r="E10" s="54" t="s">
        <v>257</v>
      </c>
      <c r="F10" s="55">
        <v>21.555</v>
      </c>
      <c r="G10" s="55">
        <v>21.555</v>
      </c>
      <c r="H10" s="55">
        <v>7.6316</v>
      </c>
      <c r="I10" s="55">
        <v>13.9234</v>
      </c>
      <c r="J10" s="55">
        <v>0</v>
      </c>
      <c r="K10" s="55">
        <v>0</v>
      </c>
    </row>
    <row r="11" ht="19.9" customHeight="1" spans="1:11">
      <c r="A11" s="57" t="s">
        <v>177</v>
      </c>
      <c r="B11" s="57" t="s">
        <v>179</v>
      </c>
      <c r="C11" s="57" t="s">
        <v>182</v>
      </c>
      <c r="D11" s="40" t="s">
        <v>258</v>
      </c>
      <c r="E11" s="53" t="s">
        <v>259</v>
      </c>
      <c r="F11" s="58">
        <v>13.9234</v>
      </c>
      <c r="G11" s="58">
        <v>13.9234</v>
      </c>
      <c r="H11" s="59"/>
      <c r="I11" s="59">
        <v>13.9234</v>
      </c>
      <c r="J11" s="59"/>
      <c r="K11" s="59"/>
    </row>
    <row r="12" ht="19.9" customHeight="1" spans="1:11">
      <c r="A12" s="57" t="s">
        <v>177</v>
      </c>
      <c r="B12" s="57" t="s">
        <v>179</v>
      </c>
      <c r="C12" s="57" t="s">
        <v>179</v>
      </c>
      <c r="D12" s="40" t="s">
        <v>260</v>
      </c>
      <c r="E12" s="53" t="s">
        <v>261</v>
      </c>
      <c r="F12" s="58">
        <v>7.6316</v>
      </c>
      <c r="G12" s="58">
        <v>7.6316</v>
      </c>
      <c r="H12" s="59">
        <v>7.6316</v>
      </c>
      <c r="I12" s="59"/>
      <c r="J12" s="59"/>
      <c r="K12" s="59"/>
    </row>
    <row r="13" ht="19.9" customHeight="1" spans="1:11">
      <c r="A13" s="36" t="s">
        <v>177</v>
      </c>
      <c r="B13" s="36" t="s">
        <v>187</v>
      </c>
      <c r="C13" s="36"/>
      <c r="D13" s="54" t="s">
        <v>262</v>
      </c>
      <c r="E13" s="54" t="s">
        <v>263</v>
      </c>
      <c r="F13" s="55">
        <v>0.340614</v>
      </c>
      <c r="G13" s="55">
        <v>0.340614</v>
      </c>
      <c r="H13" s="55">
        <v>0.340614</v>
      </c>
      <c r="I13" s="55">
        <v>0</v>
      </c>
      <c r="J13" s="55">
        <v>0</v>
      </c>
      <c r="K13" s="55">
        <v>0</v>
      </c>
    </row>
    <row r="14" ht="19.9" customHeight="1" spans="1:11">
      <c r="A14" s="57" t="s">
        <v>177</v>
      </c>
      <c r="B14" s="57" t="s">
        <v>187</v>
      </c>
      <c r="C14" s="57" t="s">
        <v>190</v>
      </c>
      <c r="D14" s="40" t="s">
        <v>264</v>
      </c>
      <c r="E14" s="53" t="s">
        <v>265</v>
      </c>
      <c r="F14" s="58">
        <v>0.340614</v>
      </c>
      <c r="G14" s="58">
        <v>0.340614</v>
      </c>
      <c r="H14" s="59">
        <v>0.340614</v>
      </c>
      <c r="I14" s="59"/>
      <c r="J14" s="59"/>
      <c r="K14" s="59"/>
    </row>
    <row r="15" ht="19.9" customHeight="1" spans="1:11">
      <c r="A15" s="36" t="s">
        <v>177</v>
      </c>
      <c r="B15" s="36" t="s">
        <v>190</v>
      </c>
      <c r="C15" s="36"/>
      <c r="D15" s="54" t="s">
        <v>266</v>
      </c>
      <c r="E15" s="54" t="s">
        <v>196</v>
      </c>
      <c r="F15" s="55">
        <v>0.350436</v>
      </c>
      <c r="G15" s="55">
        <v>0.350436</v>
      </c>
      <c r="H15" s="55">
        <v>0.350436</v>
      </c>
      <c r="I15" s="55">
        <v>0</v>
      </c>
      <c r="J15" s="55">
        <v>0</v>
      </c>
      <c r="K15" s="55">
        <v>0</v>
      </c>
    </row>
    <row r="16" ht="19.9" customHeight="1" spans="1:11">
      <c r="A16" s="57" t="s">
        <v>177</v>
      </c>
      <c r="B16" s="57" t="s">
        <v>190</v>
      </c>
      <c r="C16" s="57" t="s">
        <v>190</v>
      </c>
      <c r="D16" s="40" t="s">
        <v>267</v>
      </c>
      <c r="E16" s="53" t="s">
        <v>268</v>
      </c>
      <c r="F16" s="58">
        <v>0.350436</v>
      </c>
      <c r="G16" s="58">
        <v>0.350436</v>
      </c>
      <c r="H16" s="59">
        <v>0.350436</v>
      </c>
      <c r="I16" s="59"/>
      <c r="J16" s="59"/>
      <c r="K16" s="59"/>
    </row>
    <row r="17" ht="19.9" customHeight="1" spans="1:11">
      <c r="A17" s="36" t="s">
        <v>169</v>
      </c>
      <c r="B17" s="36"/>
      <c r="C17" s="36"/>
      <c r="D17" s="54" t="s">
        <v>269</v>
      </c>
      <c r="E17" s="54" t="s">
        <v>270</v>
      </c>
      <c r="F17" s="55">
        <v>81.273</v>
      </c>
      <c r="G17" s="55">
        <v>71.273</v>
      </c>
      <c r="H17" s="55">
        <v>62.273</v>
      </c>
      <c r="I17" s="55">
        <v>0</v>
      </c>
      <c r="J17" s="55">
        <v>9</v>
      </c>
      <c r="K17" s="55">
        <v>10</v>
      </c>
    </row>
    <row r="18" ht="19.9" customHeight="1" spans="1:11">
      <c r="A18" s="36" t="s">
        <v>169</v>
      </c>
      <c r="B18" s="36" t="s">
        <v>171</v>
      </c>
      <c r="C18" s="36"/>
      <c r="D18" s="54" t="s">
        <v>271</v>
      </c>
      <c r="E18" s="54" t="s">
        <v>272</v>
      </c>
      <c r="F18" s="55">
        <v>81.273</v>
      </c>
      <c r="G18" s="55">
        <v>71.273</v>
      </c>
      <c r="H18" s="55">
        <v>62.273</v>
      </c>
      <c r="I18" s="55">
        <v>0</v>
      </c>
      <c r="J18" s="55">
        <v>9</v>
      </c>
      <c r="K18" s="55">
        <v>10</v>
      </c>
    </row>
    <row r="19" ht="19.9" customHeight="1" spans="1:11">
      <c r="A19" s="57" t="s">
        <v>169</v>
      </c>
      <c r="B19" s="57" t="s">
        <v>171</v>
      </c>
      <c r="C19" s="57" t="s">
        <v>174</v>
      </c>
      <c r="D19" s="40" t="s">
        <v>273</v>
      </c>
      <c r="E19" s="53" t="s">
        <v>274</v>
      </c>
      <c r="F19" s="58">
        <v>81.273</v>
      </c>
      <c r="G19" s="58">
        <v>71.273</v>
      </c>
      <c r="H19" s="59">
        <v>62.273</v>
      </c>
      <c r="I19" s="59"/>
      <c r="J19" s="59">
        <v>9</v>
      </c>
      <c r="K19" s="59">
        <v>10</v>
      </c>
    </row>
    <row r="20" ht="19.9" customHeight="1" spans="1:11">
      <c r="A20" s="36" t="s">
        <v>197</v>
      </c>
      <c r="B20" s="36"/>
      <c r="C20" s="36"/>
      <c r="D20" s="54" t="s">
        <v>275</v>
      </c>
      <c r="E20" s="54" t="s">
        <v>276</v>
      </c>
      <c r="F20" s="55">
        <v>2.978706</v>
      </c>
      <c r="G20" s="55">
        <v>2.978706</v>
      </c>
      <c r="H20" s="55">
        <v>2.978706</v>
      </c>
      <c r="I20" s="55">
        <v>0</v>
      </c>
      <c r="J20" s="55">
        <v>0</v>
      </c>
      <c r="K20" s="55">
        <v>0</v>
      </c>
    </row>
    <row r="21" ht="19.9" customHeight="1" spans="1:11">
      <c r="A21" s="36" t="s">
        <v>197</v>
      </c>
      <c r="B21" s="36" t="s">
        <v>187</v>
      </c>
      <c r="C21" s="36"/>
      <c r="D21" s="54" t="s">
        <v>277</v>
      </c>
      <c r="E21" s="54" t="s">
        <v>278</v>
      </c>
      <c r="F21" s="55">
        <v>2.978706</v>
      </c>
      <c r="G21" s="55">
        <v>2.978706</v>
      </c>
      <c r="H21" s="55">
        <v>2.978706</v>
      </c>
      <c r="I21" s="55">
        <v>0</v>
      </c>
      <c r="J21" s="55">
        <v>0</v>
      </c>
      <c r="K21" s="55">
        <v>0</v>
      </c>
    </row>
    <row r="22" ht="19.9" customHeight="1" spans="1:11">
      <c r="A22" s="57" t="s">
        <v>197</v>
      </c>
      <c r="B22" s="57" t="s">
        <v>187</v>
      </c>
      <c r="C22" s="57" t="s">
        <v>182</v>
      </c>
      <c r="D22" s="40" t="s">
        <v>279</v>
      </c>
      <c r="E22" s="53" t="s">
        <v>280</v>
      </c>
      <c r="F22" s="58">
        <v>2.978706</v>
      </c>
      <c r="G22" s="58">
        <v>2.978706</v>
      </c>
      <c r="H22" s="59">
        <v>2.978706</v>
      </c>
      <c r="I22" s="59"/>
      <c r="J22" s="59"/>
      <c r="K22" s="59"/>
    </row>
    <row r="23" ht="19.9" customHeight="1" spans="1:11">
      <c r="A23" s="36" t="s">
        <v>203</v>
      </c>
      <c r="B23" s="36"/>
      <c r="C23" s="36"/>
      <c r="D23" s="54" t="s">
        <v>281</v>
      </c>
      <c r="E23" s="54" t="s">
        <v>282</v>
      </c>
      <c r="F23" s="55">
        <v>5.7237</v>
      </c>
      <c r="G23" s="55">
        <v>5.7237</v>
      </c>
      <c r="H23" s="55">
        <v>5.7237</v>
      </c>
      <c r="I23" s="55">
        <v>0</v>
      </c>
      <c r="J23" s="55">
        <v>0</v>
      </c>
      <c r="K23" s="55">
        <v>0</v>
      </c>
    </row>
    <row r="24" ht="19.9" customHeight="1" spans="1:11">
      <c r="A24" s="36" t="s">
        <v>203</v>
      </c>
      <c r="B24" s="36" t="s">
        <v>182</v>
      </c>
      <c r="C24" s="36"/>
      <c r="D24" s="54" t="s">
        <v>283</v>
      </c>
      <c r="E24" s="54" t="s">
        <v>284</v>
      </c>
      <c r="F24" s="55">
        <v>5.7237</v>
      </c>
      <c r="G24" s="55">
        <v>5.7237</v>
      </c>
      <c r="H24" s="55">
        <v>5.7237</v>
      </c>
      <c r="I24" s="55">
        <v>0</v>
      </c>
      <c r="J24" s="55">
        <v>0</v>
      </c>
      <c r="K24" s="55">
        <v>0</v>
      </c>
    </row>
    <row r="25" ht="19.9" customHeight="1" spans="1:11">
      <c r="A25" s="57" t="s">
        <v>203</v>
      </c>
      <c r="B25" s="57" t="s">
        <v>182</v>
      </c>
      <c r="C25" s="57" t="s">
        <v>207</v>
      </c>
      <c r="D25" s="40" t="s">
        <v>285</v>
      </c>
      <c r="E25" s="53" t="s">
        <v>286</v>
      </c>
      <c r="F25" s="58">
        <v>5.7237</v>
      </c>
      <c r="G25" s="58">
        <v>5.7237</v>
      </c>
      <c r="H25" s="59">
        <v>5.7237</v>
      </c>
      <c r="I25" s="59"/>
      <c r="J25" s="59"/>
      <c r="K25" s="59"/>
    </row>
    <row r="26" ht="14.3" customHeight="1" spans="1:11">
      <c r="A26" s="51" t="s">
        <v>287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2026-07-06T20:57:00Z</dcterms:created>
  <dcterms:modified xsi:type="dcterms:W3CDTF">2026-08-20T06:46:22Z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FC0C6F357CDF477993A732A5A0D0C098_12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