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6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definedNames>
    <definedName name="_xlnm._FilterDatabase" localSheetId="27" hidden="1">'26政府采购预算表（货物、工程采购、购买服务）'!$A$8:$AD$31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<sst xmlns="http://schemas.openxmlformats.org/spreadsheetml/2006/main" count="1854" uniqueCount="661">
  <si>
    <t>2026年岳阳地区预算单位公开表</t>
  </si>
  <si>
    <t>单位代码：</t>
  </si>
  <si>
    <t>425001</t>
  </si>
  <si>
    <t>单位名称：</t>
  </si>
  <si>
    <t>湖南城陵矶新港区环境卫生管理所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</si>
  <si>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</si>
  <si>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</si>
  <si>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</si>
  <si>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</si>
  <si>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</si>
  <si>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</si>
  <si>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</si>
  <si>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</si>
  <si>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</si>
  <si>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</si>
  <si>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</si>
  <si>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</si>
  <si>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</si>
  <si>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</si>
  <si>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</si>
  <si>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</si>
  <si>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</si>
  <si>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</si>
  <si>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</si>
  <si>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</si>
  <si>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</si>
  <si>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</si>
  <si>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</si>
  <si>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</si>
  <si>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</si>
  <si>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</si>
  <si>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</si>
  <si>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</si>
  <si>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</si>
  <si>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</si>
  <si>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填报部门：湖南城陵矶新港区环境卫生管理所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</si>
  <si>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</si>
  <si>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</si>
  <si>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</si>
  <si>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</si>
  <si>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</si>
  <si>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</si>
  <si>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</si>
  <si>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</si>
  <si>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</si>
  <si>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</si>
  <si>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</si>
  <si>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</si>
  <si>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</si>
  <si>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</si>
  <si>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</si>
  <si>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</si>
  <si>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</si>
  <si>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</si>
  <si>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</si>
  <si>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</si>
  <si>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</si>
  <si>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</si>
  <si>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</si>
  <si>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</si>
  <si>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</si>
  <si>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</si>
  <si>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</si>
  <si>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</si>
  <si>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</si>
  <si>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</si>
  <si>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</si>
  <si>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</si>
  <si>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</si>
  <si>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</si>
  <si>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</si>
  <si>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</si>
  <si>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</si>
  <si>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</si>
  <si>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</si>
  <si>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</si>
  <si>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</si>
  <si>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</si>
  <si>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</si>
  <si>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</si>
  <si>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</si>
  <si>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</si>
  <si>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</si>
  <si>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</si>
  <si>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</si>
  <si>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</si>
  <si>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</si>
  <si>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</si>
  <si>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</si>
  <si>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</si>
  <si>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</si>
  <si>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</si>
  <si>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</si>
  <si>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</si>
  <si>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</si>
  <si>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</si>
  <si>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</si>
  <si>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</si>
  <si>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</si>
  <si>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</si>
  <si>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</si>
  <si>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</si>
  <si>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</si>
  <si>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</si>
  <si>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</si>
  <si>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</si>
  <si>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</si>
  <si>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</si>
  <si>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</si>
  <si>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</si>
  <si>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</si>
  <si>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</si>
  <si>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</si>
  <si>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</si>
  <si>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</si>
  <si>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</si>
  <si>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</si>
  <si>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</si>
  <si>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</si>
  <si>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</si>
  <si>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</si>
  <si>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</si>
  <si>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</si>
  <si>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</si>
  <si>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</si>
  <si>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</si>
  <si>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</si>
  <si>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</si>
  <si>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</si>
  <si>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</si>
  <si>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</si>
  <si>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</si>
  <si>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</si>
  <si>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</si>
  <si>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</si>
  <si>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</si>
  <si>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</si>
  <si>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</si>
  <si>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</si>
  <si>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</si>
  <si>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</si>
  <si>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</si>
  <si>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</si>
  <si>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</si>
  <si>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</si>
  <si>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</si>
  <si>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</si>
  <si>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</si>
  <si>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</si>
  <si>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</si>
  <si>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</si>
  <si>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</si>
  <si>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</si>
  <si>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</si>
  <si>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</si>
  <si>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</si>
  <si>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</si>
  <si>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</si>
  <si>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</si>
  <si>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425</t>
  </si>
  <si>
    <t xml:space="preserve">  425001</t>
  </si>
  <si>
    <t xml:space="preserve">  湖南城陵矶新港区环境卫生管理所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</si>
  <si>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</si>
  <si>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</si>
  <si>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</si>
  <si>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</si>
  <si>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</si>
  <si>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</si>
  <si>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</si>
  <si>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</si>
  <si>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</si>
  <si>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</si>
  <si>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</si>
  <si>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</si>
  <si>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</si>
  <si>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</si>
  <si>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</si>
  <si>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</si>
  <si>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</si>
  <si>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</si>
  <si>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</si>
  <si>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</si>
  <si>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</si>
  <si>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</si>
  <si>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</si>
  <si>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</si>
  <si>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</si>
  <si>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</si>
  <si>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</si>
  <si>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</si>
  <si>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</si>
  <si>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</si>
  <si>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</si>
  <si>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</si>
  <si>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</si>
  <si>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</si>
  <si>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</si>
  <si>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</si>
  <si>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</si>
  <si>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</si>
  <si>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</si>
  <si>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</si>
  <si>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</si>
  <si>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</si>
  <si>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</si>
  <si>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</si>
  <si>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</si>
  <si>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</si>
  <si>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</si>
  <si>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</si>
  <si>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</si>
  <si>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</si>
  <si>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</si>
  <si>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</si>
  <si>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</si>
  <si>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</si>
  <si>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</si>
  <si>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</si>
  <si>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</si>
  <si>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</si>
  <si>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</si>
  <si>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</si>
  <si>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</si>
  <si>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</si>
  <si>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</si>
  <si>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</si>
  <si>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</si>
  <si>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</si>
  <si>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</si>
  <si>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</si>
  <si>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</si>
  <si>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</si>
  <si>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</si>
  <si>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</si>
  <si>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</si>
  <si>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</si>
  <si>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</si>
  <si>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</si>
  <si>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</si>
  <si>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</si>
  <si>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</si>
  <si>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</si>
  <si>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</si>
  <si>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</si>
  <si>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</si>
  <si>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</si>
  <si>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</si>
  <si>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</si>
  <si>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</si>
  <si>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</si>
  <si>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</si>
  <si>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</si>
  <si>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</si>
  <si>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</si>
  <si>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</si>
  <si>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</si>
  <si>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</si>
  <si>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</si>
  <si>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</si>
  <si>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</si>
  <si>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</si>
  <si>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</si>
  <si>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</si>
  <si>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</si>
  <si>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</si>
  <si>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</si>
  <si>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</si>
  <si>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</si>
  <si>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</si>
  <si>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</si>
  <si>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</si>
  <si>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</si>
  <si>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</si>
  <si>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</si>
  <si>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</si>
  <si>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</si>
  <si>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</si>
  <si>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</si>
  <si>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</si>
  <si>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</si>
  <si>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</si>
  <si>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</si>
  <si>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</si>
  <si>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</si>
  <si>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</si>
  <si>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</si>
  <si>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</si>
  <si>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</si>
  <si>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</si>
  <si>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</si>
  <si>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</si>
  <si>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</si>
  <si>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</si>
  <si>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部门：425_湖南城陵矶新港区环境卫生管理所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</si>
  <si>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</si>
  <si>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</si>
  <si>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</si>
  <si>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</si>
  <si>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</si>
  <si>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</si>
  <si>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</si>
  <si>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</si>
  <si>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</si>
  <si>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</si>
  <si>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</si>
  <si>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</si>
  <si>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</si>
  <si>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</si>
  <si>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</si>
  <si>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</si>
  <si>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</si>
  <si>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</si>
  <si>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</si>
  <si>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</si>
  <si>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</si>
  <si>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</si>
  <si>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</si>
  <si>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</si>
  <si>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</si>
  <si>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</si>
  <si>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</si>
  <si>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</si>
  <si>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</si>
  <si>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</si>
  <si>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</si>
  <si>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</si>
  <si>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</si>
  <si>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</si>
  <si>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</si>
  <si>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</si>
  <si>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</si>
  <si>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</si>
  <si>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</si>
  <si>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</si>
  <si>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</si>
  <si>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</si>
  <si>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</si>
  <si>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</si>
  <si>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</si>
  <si>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</si>
  <si>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</si>
  <si>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</si>
  <si>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</si>
  <si>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</si>
  <si>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维修(护)费</t>
  </si>
  <si>
    <t>16</t>
  </si>
  <si>
    <t>30216</t>
  </si>
  <si>
    <t>培训费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</si>
  <si>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</si>
  <si>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</si>
  <si>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</si>
  <si>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</si>
  <si>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</si>
  <si>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</si>
  <si>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</si>
  <si>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</si>
  <si>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</si>
  <si>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</si>
  <si>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</si>
  <si>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</si>
  <si>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</si>
  <si>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</si>
  <si>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</si>
  <si>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</si>
  <si>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</si>
  <si>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</si>
  <si>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</si>
  <si>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</si>
  <si>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</si>
  <si>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</si>
  <si>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</si>
  <si>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</si>
  <si>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</si>
  <si>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</si>
  <si>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</si>
  <si>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</si>
  <si>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</si>
  <si>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</si>
  <si>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</si>
  <si>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</si>
  <si>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</si>
  <si>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</si>
  <si>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</si>
  <si>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</si>
  <si>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</si>
  <si>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</si>
  <si>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</si>
  <si>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</si>
  <si>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</si>
  <si>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</si>
  <si>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</si>
  <si>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</si>
  <si>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</si>
  <si>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</si>
  <si>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</si>
  <si>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</si>
  <si>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</si>
  <si>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</si>
  <si>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</si>
  <si>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</si>
  <si>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</si>
  <si>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</si>
  <si>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</si>
  <si>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</si>
  <si>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</si>
  <si>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</si>
  <si>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</si>
  <si>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</si>
  <si>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</si>
  <si>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</si>
  <si>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</si>
  <si>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</si>
  <si>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</si>
  <si>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</si>
  <si>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</si>
  <si>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</si>
  <si>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</si>
  <si>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</si>
  <si>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</si>
  <si>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</si>
  <si>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</si>
  <si>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</si>
  <si>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</si>
  <si>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</si>
  <si>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</si>
  <si>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</si>
  <si>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</si>
  <si>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</si>
  <si>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</si>
  <si>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</si>
  <si>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</si>
  <si>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</si>
  <si>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</si>
  <si>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</si>
  <si>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</si>
  <si>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</si>
  <si>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</si>
  <si>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425001</t>
  </si>
  <si>
    <t xml:space="preserve">   环卫清扫事务经费</t>
  </si>
  <si>
    <t xml:space="preserve">   外包合同经费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</si>
  <si>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</si>
  <si>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</si>
  <si>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</si>
  <si>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</si>
  <si>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</si>
  <si>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</si>
  <si>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</si>
  <si>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</si>
  <si>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</si>
  <si>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</si>
  <si>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</si>
  <si>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</si>
  <si>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</si>
  <si>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</si>
  <si>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环卫清扫事务经费</t>
  </si>
  <si>
    <t>目标1、确保环卫工人能够获得合理的工资收入，满足其基本生活开销。
目标2、提供必要的工作装备，如工作服安全防护用具(安全帽、反光背心等),保障他们在工作中的安全与健康。
目标3、支付环卫工人薪酬，从而吸引和留住足够数量的环卫工人，保证城市街道清扫、垃圾收集运输等环卫工作能够持续、稳定地进行，提升环卫队伍的 整体素质和工作效率。</t>
  </si>
  <si>
    <t>成本指标</t>
  </si>
  <si>
    <t>社会成本指标</t>
  </si>
  <si>
    <t>对社会发展可能造成的负面影响</t>
  </si>
  <si>
    <t>无</t>
  </si>
  <si>
    <t>无负面影响</t>
  </si>
  <si>
    <t>未达指标值酌情扣分</t>
  </si>
  <si>
    <t>定性</t>
  </si>
  <si>
    <t>经济成本指标</t>
  </si>
  <si>
    <t>预算执行控制数</t>
  </si>
  <si>
    <t>33</t>
  </si>
  <si>
    <t>总分10分，不超过预算得满分，超过不得分</t>
  </si>
  <si>
    <t>万元</t>
  </si>
  <si>
    <t>≤</t>
  </si>
  <si>
    <t>生态环境成本指标</t>
  </si>
  <si>
    <t>对自然环境可能造成的负面影响</t>
  </si>
  <si>
    <t>效益指标</t>
  </si>
  <si>
    <t>生态效益指标</t>
  </si>
  <si>
    <t>生态环境改善情况</t>
  </si>
  <si>
    <t>有所改善</t>
  </si>
  <si>
    <t>实现可持续发展</t>
  </si>
  <si>
    <t>社会效益指标</t>
  </si>
  <si>
    <t>经费保障环卫工人应有的待遇</t>
  </si>
  <si>
    <t>100</t>
  </si>
  <si>
    <t>收益率达到100%</t>
  </si>
  <si>
    <t>%</t>
  </si>
  <si>
    <t>≥</t>
  </si>
  <si>
    <t>产出指标</t>
  </si>
  <si>
    <t>时效指标</t>
  </si>
  <si>
    <t>环卫工人到位及时率、及时发放工资、及时缴纳社保</t>
  </si>
  <si>
    <t>100%</t>
  </si>
  <si>
    <t>质量指标</t>
  </si>
  <si>
    <t>按照相关规定履行聘用程序</t>
  </si>
  <si>
    <t>合规率100%</t>
  </si>
  <si>
    <t>15</t>
  </si>
  <si>
    <t>数量指标</t>
  </si>
  <si>
    <t>聘用服务楼区范围内环卫清扫人员不高于50人</t>
  </si>
  <si>
    <t>50</t>
  </si>
  <si>
    <t>少于50人</t>
  </si>
  <si>
    <t>人</t>
  </si>
  <si>
    <t>满意度指标</t>
  </si>
  <si>
    <t>服务对象满意度指标</t>
  </si>
  <si>
    <t>环卫工人对工作及薪资待遇满意度</t>
  </si>
  <si>
    <t>95</t>
  </si>
  <si>
    <t>服务对象满意度</t>
  </si>
  <si>
    <t xml:space="preserve">  外包合同经费</t>
  </si>
  <si>
    <t>外包合同经费</t>
  </si>
  <si>
    <t>总分10分发放补贴人员满意度100%，每降低5%，扣1分</t>
  </si>
  <si>
    <t>提升岳阳楼区社会发展</t>
  </si>
  <si>
    <t>提升</t>
  </si>
  <si>
    <t>总分10分，提升岳阳楼区社会发展得满分</t>
  </si>
  <si>
    <t>2025年12月31日期</t>
  </si>
  <si>
    <t>及时</t>
  </si>
  <si>
    <t>总分10分，12月31日前完成得满分，未完成得5分</t>
  </si>
  <si>
    <t>经费使用准确率</t>
  </si>
  <si>
    <t>总分25分，达到100%得满分，未达到不得分</t>
  </si>
  <si>
    <t>25</t>
  </si>
  <si>
    <t>日常工作任务完成率</t>
  </si>
  <si>
    <t>1300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</si>
  <si>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</si>
  <si>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</si>
  <si>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</si>
  <si>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</si>
  <si>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</si>
  <si>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</si>
  <si>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</si>
  <si>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</si>
  <si>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</si>
  <si>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</si>
  <si>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</si>
  <si>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、负责辖区范围内的道路清扫保洁工作；目标2、负责辖区范围内的道路路面清洗工作；目标3、负责全所辖区范围内生活垃圾的收集、转运，果皮桶垃圾清掏、中转，与服务单位保持24小时业务工作沟通形成联动；目标4、负责机关庭院办公设施、生产作业车辆、垃圾容器、站厕设施设备的日常维修保养工作；目标5、负责保证职工的生命和单位财产的安全，以及辖区环卫工作的顺利开展，严格安全制度，落实一岗双责主体责任，坚持每月安全例会，将安全检查、安全教育落实到班组、到岗位、到路段并及时排除隐患，防止和减少生产事故的发生；目标6、负责服务范围内所有生活垃圾处理费的收取工作；目标7、根据岗位职责任务，负责全面考核工作人员考核思想政治素质、履行岗位职责能力、工作作风、工作质量效率、遵章守纪等方面情况。</t>
  </si>
  <si>
    <t>环卫保洁专项考评</t>
  </si>
  <si>
    <t>次/年</t>
  </si>
  <si>
    <t>保证每月一次专项考评一次，达到一年12次</t>
  </si>
  <si>
    <t>1年完成12次得10分，未完成一次扣1分，扣完为止。</t>
  </si>
  <si>
    <t>10分</t>
  </si>
  <si>
    <t>清扫保洁面积</t>
  </si>
  <si>
    <t>万平方米</t>
  </si>
  <si>
    <t>保证清扫面积达到210万平方米</t>
  </si>
  <si>
    <t>清扫面积达到210万平方米得10分，每少于10万平方米扣2分。</t>
  </si>
  <si>
    <t>站厕维护管理</t>
  </si>
  <si>
    <t>1</t>
  </si>
  <si>
    <t>日/次</t>
  </si>
  <si>
    <t>每日一次站厕维护管理，确保站厕正常运作</t>
  </si>
  <si>
    <t>每日一次站厕维护管理得10分，未达到每日一次扣10分。</t>
  </si>
  <si>
    <t>垃圾处理率</t>
  </si>
  <si>
    <t>确保垃圾处理率达到100%</t>
  </si>
  <si>
    <t>垃圾处理率达到100%得10分，每少于5%扣2分。</t>
  </si>
  <si>
    <t>道路保洁率</t>
  </si>
  <si>
    <t>道路保洁率达到100%</t>
  </si>
  <si>
    <t>道路保洁率达到100%得10分，每少于5%扣2分。</t>
  </si>
  <si>
    <t>按规定时间内完成</t>
  </si>
  <si>
    <t>2024</t>
  </si>
  <si>
    <t>年</t>
  </si>
  <si>
    <t>确保按规定时间在2024年年内完成</t>
  </si>
  <si>
    <t>时效达到绩效目标得10分，未如期完成且无充分理由的扣10分。</t>
  </si>
  <si>
    <t>经济效益指标</t>
  </si>
  <si>
    <t>居民生活环境明显改善、生活质量得到提升</t>
  </si>
  <si>
    <t>98</t>
  </si>
  <si>
    <t>居民生活环境明显改善、生活质量得到提升，达到98%</t>
  </si>
  <si>
    <t>完成98%的社会效益得8分，每少于1%扣1分。</t>
  </si>
  <si>
    <t>8分</t>
  </si>
  <si>
    <t>减少垃圾对环境的污染</t>
  </si>
  <si>
    <t>减少垃圾对环境的污染率达到98%以上</t>
  </si>
  <si>
    <t>可持续影响指标</t>
  </si>
  <si>
    <t>造就良好的经济发展环境</t>
  </si>
  <si>
    <t>造就良好的经济发展环境率达到98%以上</t>
  </si>
  <si>
    <t>居民对环境卫生及垃圾处理满意度</t>
  </si>
  <si>
    <t>居民对环境卫生及垃圾处理满意度达到95%以上</t>
  </si>
  <si>
    <t>满意率达95%（含）以上的得8分，90%（含）-95%得6分，80%（含）-90%得4分，60%（含）-80%得2分，60%以下不得分。</t>
  </si>
  <si>
    <t>预算成本</t>
  </si>
  <si>
    <t>控制在1117.18万内（2024年港区范围内清扫保洁面积210万平方米服务项目经费1117.18万元）</t>
  </si>
  <si>
    <t>成本按绩效目标控制得8分，每超支1万扣1万。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</si>
  <si>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</si>
  <si>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</si>
  <si>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</si>
  <si>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</si>
  <si>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</si>
  <si>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</si>
  <si>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</si>
  <si>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</si>
  <si>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</si>
  <si>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</si>
  <si>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</si>
  <si>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</si>
  <si>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</si>
  <si>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</si>
  <si>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</si>
  <si>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</si>
  <si>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</si>
  <si>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</si>
  <si>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</si>
  <si>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</si>
  <si>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</si>
  <si>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</si>
  <si>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</si>
  <si>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</si>
  <si>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</si>
  <si>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</si>
  <si>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</si>
  <si>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</si>
  <si>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</si>
  <si>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</si>
  <si>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</si>
  <si>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</si>
  <si>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</si>
  <si>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</si>
  <si>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</si>
  <si>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</si>
  <si>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</si>
  <si>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视频监控设备</t>
  </si>
  <si>
    <t>A02091107</t>
  </si>
  <si>
    <t>货物</t>
  </si>
  <si>
    <t>批</t>
  </si>
  <si>
    <t>车辆维修和保养服务</t>
  </si>
  <si>
    <t>C23120300</t>
  </si>
  <si>
    <t>服务</t>
  </si>
  <si>
    <t>财产保险服务</t>
  </si>
  <si>
    <t>C18040102</t>
  </si>
  <si>
    <t>台</t>
  </si>
  <si>
    <t>其他保险服务</t>
  </si>
  <si>
    <t>C18049900</t>
  </si>
  <si>
    <t>物业管理服务</t>
  </si>
  <si>
    <t>C21040000</t>
  </si>
  <si>
    <t>台式计算机</t>
  </si>
  <si>
    <t>A02010105</t>
  </si>
  <si>
    <t>便携式计算机</t>
  </si>
  <si>
    <t>A02010108</t>
  </si>
  <si>
    <t>A3黑白打印机</t>
  </si>
  <si>
    <t>A02021001</t>
  </si>
  <si>
    <t>A4彩色打印机</t>
  </si>
  <si>
    <t>A02021004</t>
  </si>
  <si>
    <t>基础软件</t>
  </si>
  <si>
    <t>A08060301</t>
  </si>
  <si>
    <t>网络接入服务</t>
  </si>
  <si>
    <t>C17010200</t>
  </si>
  <si>
    <t>网络存储设备</t>
  </si>
  <si>
    <t>A02010507</t>
  </si>
  <si>
    <t>2</t>
  </si>
  <si>
    <t>多功能一体机</t>
  </si>
  <si>
    <t>A02020400</t>
  </si>
  <si>
    <t>LED显示屏</t>
  </si>
  <si>
    <t>A02021103</t>
  </si>
  <si>
    <t>套</t>
  </si>
  <si>
    <t>液晶显示器</t>
  </si>
  <si>
    <t>A02021104</t>
  </si>
  <si>
    <t>书籍、课本</t>
  </si>
  <si>
    <t>A04010101</t>
  </si>
  <si>
    <t>家具</t>
  </si>
  <si>
    <t>A05010000</t>
  </si>
  <si>
    <t>复印纸</t>
  </si>
  <si>
    <t>A05040101</t>
  </si>
  <si>
    <t>30</t>
  </si>
  <si>
    <t>件</t>
  </si>
  <si>
    <t>其他车辆维修和保养服务</t>
  </si>
  <si>
    <t>C23120301</t>
  </si>
  <si>
    <t>印刷服务</t>
  </si>
  <si>
    <t>C23090100</t>
  </si>
  <si>
    <t>不间断电源</t>
  </si>
  <si>
    <t>A02061504</t>
  </si>
  <si>
    <t>40</t>
  </si>
  <si>
    <t>个</t>
  </si>
  <si>
    <t>空调机</t>
  </si>
  <si>
    <t>A02061804</t>
  </si>
  <si>
    <t>车辆加油、添加燃料服务</t>
  </si>
  <si>
    <t>C23120302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</si>
</sst>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50">
    <font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b/>
      <sz val="9"/>
      <color theme="1"/>
      <name val="宋体"/>
      <charset val="134"/>
    </font>
    <font>
      <b/>
      <sz val="9"/>
      <color indexed="8"/>
      <name val="宋体"/>
      <charset val="134"/>
      <scheme val="minor"/>
    </font>
    <font>
      <sz val="10"/>
      <name val="宋体"/>
      <charset val="134"/>
    </font>
    <font>
      <sz val="12"/>
      <color rgb="FF000000"/>
      <name val="思源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2" applyNumberFormat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6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30" fillId="0" borderId="0"/>
  </cellStyleXfs>
  <cellXfs count="142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0" fillId="0" borderId="0" xfId="52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52" applyFont="1" applyFill="1" applyAlignment="1">
      <alignment horizontal="center"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vertical="center" wrapText="1"/>
    </xf>
    <xf numFmtId="0" fontId="5" fillId="0" borderId="0" xfId="52" applyFont="1" applyAlignment="1">
      <alignment vertical="center" wrapText="1"/>
    </xf>
    <xf numFmtId="0" fontId="6" fillId="0" borderId="0" xfId="52" applyFont="1" applyAlignment="1">
      <alignment horizontal="right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1" fillId="0" borderId="1" xfId="52" applyFont="1" applyFill="1" applyBorder="1">
      <alignment vertical="center"/>
    </xf>
    <xf numFmtId="176" fontId="8" fillId="0" borderId="2" xfId="53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52" applyNumberFormat="1" applyFont="1" applyBorder="1" applyAlignment="1">
      <alignment vertical="center" wrapText="1"/>
    </xf>
    <xf numFmtId="0" fontId="6" fillId="0" borderId="1" xfId="52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6" fillId="0" borderId="1" xfId="52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" fillId="0" borderId="1" xfId="52" applyFont="1" applyBorder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0" xfId="5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51" applyFont="1" applyAlignment="1">
      <alignment horizontal="left" vertical="center"/>
    </xf>
    <xf numFmtId="0" fontId="17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43" fontId="19" fillId="0" borderId="3" xfId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3" fontId="19" fillId="0" borderId="3" xfId="1" applyFont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177" fontId="20" fillId="0" borderId="3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43" fontId="19" fillId="0" borderId="1" xfId="1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176" fontId="20" fillId="0" borderId="3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4" fontId="20" fillId="2" borderId="3" xfId="0" applyNumberFormat="1" applyFont="1" applyFill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3" fillId="0" borderId="0" xfId="49" applyFont="1" applyFill="1" applyAlignment="1">
      <alignment vertical="center" wrapText="1"/>
    </xf>
    <xf numFmtId="49" fontId="3" fillId="0" borderId="0" xfId="49" applyNumberFormat="1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15" fillId="0" borderId="0" xfId="49" applyFont="1" applyFill="1" applyAlignment="1">
      <alignment horizontal="center" vertical="center" wrapText="1"/>
    </xf>
    <xf numFmtId="49" fontId="15" fillId="0" borderId="0" xfId="49" applyNumberFormat="1" applyFont="1" applyFill="1" applyAlignment="1">
      <alignment horizontal="center" vertical="center" wrapText="1"/>
    </xf>
    <xf numFmtId="0" fontId="6" fillId="0" borderId="5" xfId="49" applyFont="1" applyFill="1" applyBorder="1" applyAlignment="1">
      <alignment horizontal="left" vertical="center" wrapText="1"/>
    </xf>
    <xf numFmtId="49" fontId="6" fillId="0" borderId="5" xfId="49" applyNumberFormat="1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8" fillId="0" borderId="6" xfId="49" applyFont="1" applyFill="1" applyBorder="1" applyAlignment="1">
      <alignment horizontal="center" vertical="center" wrapText="1"/>
    </xf>
    <xf numFmtId="0" fontId="18" fillId="0" borderId="7" xfId="49" applyFont="1" applyFill="1" applyBorder="1" applyAlignment="1">
      <alignment horizontal="center" vertical="center" wrapText="1"/>
    </xf>
    <xf numFmtId="49" fontId="18" fillId="0" borderId="3" xfId="49" applyNumberFormat="1" applyFont="1" applyFill="1" applyBorder="1" applyAlignment="1">
      <alignment horizontal="center" vertical="center" wrapText="1"/>
    </xf>
    <xf numFmtId="0" fontId="18" fillId="0" borderId="3" xfId="49" applyFont="1" applyFill="1" applyBorder="1" applyAlignment="1">
      <alignment horizontal="center" vertical="center" wrapText="1"/>
    </xf>
    <xf numFmtId="0" fontId="18" fillId="0" borderId="4" xfId="49" applyFont="1" applyFill="1" applyBorder="1" applyAlignment="1">
      <alignment horizontal="center" vertical="center" wrapText="1"/>
    </xf>
    <xf numFmtId="0" fontId="18" fillId="0" borderId="8" xfId="49" applyFont="1" applyFill="1" applyBorder="1" applyAlignment="1">
      <alignment horizontal="center" vertical="center" wrapText="1"/>
    </xf>
    <xf numFmtId="49" fontId="18" fillId="0" borderId="3" xfId="49" applyNumberFormat="1" applyFont="1" applyFill="1" applyBorder="1" applyAlignment="1">
      <alignment vertical="center" wrapText="1"/>
    </xf>
    <xf numFmtId="43" fontId="22" fillId="0" borderId="1" xfId="50" applyFont="1" applyBorder="1" applyAlignment="1">
      <alignment horizontal="center" vertical="center"/>
    </xf>
    <xf numFmtId="49" fontId="18" fillId="0" borderId="3" xfId="49" applyNumberFormat="1" applyFont="1" applyFill="1" applyBorder="1" applyAlignment="1">
      <alignment horizontal="left" vertical="center" wrapText="1"/>
    </xf>
    <xf numFmtId="0" fontId="18" fillId="0" borderId="6" xfId="49" applyFont="1" applyFill="1" applyBorder="1" applyAlignment="1">
      <alignment horizontal="left" vertical="center" wrapText="1"/>
    </xf>
    <xf numFmtId="43" fontId="18" fillId="0" borderId="1" xfId="50" applyFont="1" applyBorder="1" applyAlignment="1">
      <alignment horizontal="center" vertical="center" wrapText="1"/>
    </xf>
    <xf numFmtId="43" fontId="18" fillId="0" borderId="7" xfId="50" applyFont="1" applyBorder="1" applyAlignment="1">
      <alignment horizontal="center" vertical="center" wrapText="1"/>
    </xf>
    <xf numFmtId="43" fontId="18" fillId="0" borderId="3" xfId="50" applyFont="1" applyBorder="1" applyAlignment="1">
      <alignment horizontal="center" vertical="center" wrapText="1"/>
    </xf>
    <xf numFmtId="49" fontId="23" fillId="2" borderId="3" xfId="49" applyNumberFormat="1" applyFont="1" applyFill="1" applyBorder="1" applyAlignment="1">
      <alignment horizontal="left" vertical="center" wrapText="1"/>
    </xf>
    <xf numFmtId="0" fontId="23" fillId="0" borderId="6" xfId="49" applyFont="1" applyFill="1" applyBorder="1" applyAlignment="1">
      <alignment horizontal="left" vertical="center" wrapText="1"/>
    </xf>
    <xf numFmtId="43" fontId="23" fillId="0" borderId="1" xfId="50" applyFont="1" applyBorder="1" applyAlignment="1">
      <alignment horizontal="center" vertical="center" wrapText="1"/>
    </xf>
    <xf numFmtId="43" fontId="23" fillId="0" borderId="7" xfId="50" applyFont="1" applyBorder="1" applyAlignment="1">
      <alignment horizontal="center" vertical="center" wrapText="1"/>
    </xf>
    <xf numFmtId="49" fontId="23" fillId="0" borderId="3" xfId="49" applyNumberFormat="1" applyFont="1" applyFill="1" applyBorder="1" applyAlignment="1">
      <alignment vertical="center" wrapText="1"/>
    </xf>
    <xf numFmtId="43" fontId="23" fillId="0" borderId="3" xfId="50" applyFont="1" applyBorder="1" applyAlignment="1">
      <alignment horizontal="center" vertical="center" wrapText="1"/>
    </xf>
    <xf numFmtId="0" fontId="23" fillId="0" borderId="3" xfId="49" applyFont="1" applyFill="1" applyBorder="1" applyAlignment="1">
      <alignment horizontal="left" vertical="center" wrapText="1"/>
    </xf>
    <xf numFmtId="43" fontId="23" fillId="0" borderId="8" xfId="50" applyFont="1" applyBorder="1" applyAlignment="1">
      <alignment horizontal="center" vertical="center" wrapText="1"/>
    </xf>
    <xf numFmtId="49" fontId="18" fillId="2" borderId="3" xfId="49" applyNumberFormat="1" applyFont="1" applyFill="1" applyBorder="1" applyAlignment="1">
      <alignment horizontal="left" vertical="center" wrapText="1"/>
    </xf>
    <xf numFmtId="0" fontId="18" fillId="0" borderId="3" xfId="49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  <cellStyle name="Normal 1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51"/>
    </row>
    <row r="2" ht="122.8" customHeight="1" spans="1:1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ht="16.35" customHeight="1"/>
    <row r="4" ht="16.35" customHeight="1"/>
    <row r="5" ht="16.35" customHeight="1"/>
    <row r="6" ht="16.35" customHeight="1"/>
    <row r="7" ht="68.4" customHeight="1" spans="1:15">
      <c r="C7" s="140" t="s">
        <v>1</v>
      </c>
      <c r="D7" s="140"/>
      <c r="E7" s="141" t="s">
        <v>2</v>
      </c>
      <c r="F7" s="141"/>
      <c r="G7" s="141"/>
      <c r="H7" s="141"/>
      <c r="I7" s="141"/>
    </row>
    <row r="8" ht="68.4" customHeight="1" spans="1:15">
      <c r="C8" s="140" t="s">
        <v>3</v>
      </c>
      <c r="D8" s="140"/>
      <c r="E8" s="141" t="s">
        <v>4</v>
      </c>
      <c r="F8" s="141"/>
      <c r="G8" s="141"/>
      <c r="H8" s="141"/>
      <c r="I8" s="141"/>
    </row>
    <row r="9" ht="68.4" customHeight="1" spans="1:15">
      <c r="C9" s="140" t="s">
        <v>5</v>
      </c>
      <c r="D9" s="140"/>
      <c r="E9" s="51"/>
      <c r="F9" s="51"/>
      <c r="G9" s="51"/>
      <c r="H9" s="5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G7" sqref="G7:I7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1"/>
      <c r="B1" s="51"/>
      <c r="C1" s="51"/>
      <c r="D1" s="51"/>
      <c r="E1" s="51"/>
      <c r="F1" s="51"/>
      <c r="G1" s="51"/>
      <c r="H1" s="51"/>
      <c r="I1" s="61" t="s">
        <v>292</v>
      </c>
    </row>
    <row r="2" ht="43.1" customHeight="1" spans="1:9">
      <c r="A2" s="68" t="s">
        <v>15</v>
      </c>
      <c r="B2" s="68"/>
      <c r="C2" s="68"/>
      <c r="D2" s="68"/>
      <c r="E2" s="68"/>
      <c r="F2" s="68"/>
      <c r="G2" s="68"/>
      <c r="H2" s="68"/>
      <c r="I2" s="68"/>
    </row>
    <row r="3" ht="24.15" customHeight="1" spans="1:9">
      <c r="A3" s="63" t="s">
        <v>293</v>
      </c>
      <c r="B3" s="63"/>
      <c r="C3" s="63"/>
      <c r="D3" s="63"/>
      <c r="E3" s="63"/>
      <c r="F3" s="63"/>
      <c r="G3" s="63"/>
      <c r="H3" s="63"/>
      <c r="I3" s="54" t="s">
        <v>36</v>
      </c>
    </row>
    <row r="4" ht="19.8" customHeight="1" spans="1:9">
      <c r="A4" s="64" t="s">
        <v>163</v>
      </c>
      <c r="B4" s="64"/>
      <c r="C4" s="64"/>
      <c r="D4" s="64" t="s">
        <v>164</v>
      </c>
      <c r="E4" s="64" t="s">
        <v>165</v>
      </c>
      <c r="F4" s="64" t="s">
        <v>166</v>
      </c>
      <c r="G4" s="64"/>
      <c r="H4" s="64"/>
      <c r="I4" s="64"/>
    </row>
    <row r="5" ht="17.25" customHeight="1" spans="1:9">
      <c r="A5" s="64"/>
      <c r="B5" s="64"/>
      <c r="C5" s="64"/>
      <c r="D5" s="64"/>
      <c r="E5" s="64"/>
      <c r="F5" s="64" t="s">
        <v>141</v>
      </c>
      <c r="G5" s="64" t="s">
        <v>256</v>
      </c>
      <c r="H5" s="64"/>
      <c r="I5" s="64" t="s">
        <v>257</v>
      </c>
    </row>
    <row r="6" ht="24.15" customHeight="1" spans="1:9">
      <c r="A6" s="64" t="s">
        <v>171</v>
      </c>
      <c r="B6" s="64" t="s">
        <v>172</v>
      </c>
      <c r="C6" s="64" t="s">
        <v>173</v>
      </c>
      <c r="D6" s="64"/>
      <c r="E6" s="64"/>
      <c r="F6" s="64"/>
      <c r="G6" s="64" t="s">
        <v>234</v>
      </c>
      <c r="H6" s="64" t="s">
        <v>226</v>
      </c>
      <c r="I6" s="64"/>
    </row>
    <row r="7" ht="22.8" customHeight="1" spans="1:9">
      <c r="A7" s="58"/>
      <c r="B7" s="58"/>
      <c r="C7" s="58"/>
      <c r="D7" s="67"/>
      <c r="E7" s="67" t="s">
        <v>141</v>
      </c>
      <c r="F7" s="66">
        <v>336.791596</v>
      </c>
      <c r="G7" s="66">
        <v>269.452996</v>
      </c>
      <c r="H7" s="66">
        <v>36.7386</v>
      </c>
      <c r="I7" s="66">
        <v>30.6</v>
      </c>
    </row>
    <row r="8" ht="22.8" customHeight="1" spans="1:9">
      <c r="A8" s="58"/>
      <c r="B8" s="58"/>
      <c r="C8" s="58"/>
      <c r="D8" s="65" t="s">
        <v>159</v>
      </c>
      <c r="E8" s="65" t="s">
        <v>4</v>
      </c>
      <c r="F8" s="66">
        <v>336.791596</v>
      </c>
      <c r="G8" s="66">
        <v>269.452996</v>
      </c>
      <c r="H8" s="66">
        <v>36.7386</v>
      </c>
      <c r="I8" s="66">
        <v>30.6</v>
      </c>
    </row>
    <row r="9" ht="22.8" customHeight="1" spans="1:9">
      <c r="A9" s="58"/>
      <c r="B9" s="58"/>
      <c r="C9" s="58"/>
      <c r="D9" s="70" t="s">
        <v>160</v>
      </c>
      <c r="E9" s="70" t="s">
        <v>161</v>
      </c>
      <c r="F9" s="66">
        <v>336.791596</v>
      </c>
      <c r="G9" s="66">
        <v>269.452996</v>
      </c>
      <c r="H9" s="66">
        <v>36.7386</v>
      </c>
      <c r="I9" s="66">
        <v>30.6</v>
      </c>
    </row>
    <row r="10" ht="22.8" customHeight="1" spans="1:9">
      <c r="A10" s="55" t="s">
        <v>174</v>
      </c>
      <c r="B10" s="55"/>
      <c r="C10" s="55"/>
      <c r="D10" s="67" t="s">
        <v>258</v>
      </c>
      <c r="E10" s="67" t="s">
        <v>259</v>
      </c>
      <c r="F10" s="66">
        <v>65.895888</v>
      </c>
      <c r="G10" s="66">
        <v>29.157288</v>
      </c>
      <c r="H10" s="66">
        <v>36.7386</v>
      </c>
      <c r="I10" s="66">
        <v>0</v>
      </c>
    </row>
    <row r="11" ht="22.8" customHeight="1" spans="1:9">
      <c r="A11" s="55" t="s">
        <v>174</v>
      </c>
      <c r="B11" s="112" t="s">
        <v>176</v>
      </c>
      <c r="C11" s="55"/>
      <c r="D11" s="67" t="s">
        <v>260</v>
      </c>
      <c r="E11" s="67" t="s">
        <v>261</v>
      </c>
      <c r="F11" s="66">
        <v>63.306024</v>
      </c>
      <c r="G11" s="66">
        <v>26.567424</v>
      </c>
      <c r="H11" s="66">
        <v>36.7386</v>
      </c>
      <c r="I11" s="66">
        <v>0</v>
      </c>
    </row>
    <row r="12" ht="22.8" customHeight="1" spans="1:9">
      <c r="A12" s="74" t="s">
        <v>174</v>
      </c>
      <c r="B12" s="74" t="s">
        <v>176</v>
      </c>
      <c r="C12" s="74" t="s">
        <v>179</v>
      </c>
      <c r="D12" s="69" t="s">
        <v>262</v>
      </c>
      <c r="E12" s="58" t="s">
        <v>263</v>
      </c>
      <c r="F12" s="57">
        <v>36.7386</v>
      </c>
      <c r="G12" s="71"/>
      <c r="H12" s="71">
        <v>36.7386</v>
      </c>
      <c r="I12" s="71"/>
    </row>
    <row r="13" ht="22.8" customHeight="1" spans="1:9">
      <c r="A13" s="74" t="s">
        <v>174</v>
      </c>
      <c r="B13" s="74" t="s">
        <v>176</v>
      </c>
      <c r="C13" s="74" t="s">
        <v>176</v>
      </c>
      <c r="D13" s="69" t="s">
        <v>264</v>
      </c>
      <c r="E13" s="58" t="s">
        <v>265</v>
      </c>
      <c r="F13" s="57">
        <v>26.567424</v>
      </c>
      <c r="G13" s="71">
        <v>26.567424</v>
      </c>
      <c r="H13" s="71"/>
      <c r="I13" s="71"/>
    </row>
    <row r="14" ht="22.8" customHeight="1" spans="1:9">
      <c r="A14" s="55" t="s">
        <v>174</v>
      </c>
      <c r="B14" s="112" t="s">
        <v>184</v>
      </c>
      <c r="C14" s="55"/>
      <c r="D14" s="67" t="s">
        <v>266</v>
      </c>
      <c r="E14" s="67" t="s">
        <v>267</v>
      </c>
      <c r="F14" s="66">
        <v>1.291824</v>
      </c>
      <c r="G14" s="66">
        <v>1.291824</v>
      </c>
      <c r="H14" s="66">
        <v>0</v>
      </c>
      <c r="I14" s="66">
        <v>0</v>
      </c>
    </row>
    <row r="15" ht="22.8" customHeight="1" spans="1:9">
      <c r="A15" s="74" t="s">
        <v>174</v>
      </c>
      <c r="B15" s="74" t="s">
        <v>184</v>
      </c>
      <c r="C15" s="74" t="s">
        <v>187</v>
      </c>
      <c r="D15" s="69" t="s">
        <v>268</v>
      </c>
      <c r="E15" s="58" t="s">
        <v>269</v>
      </c>
      <c r="F15" s="57">
        <v>1.291824</v>
      </c>
      <c r="G15" s="71">
        <v>1.291824</v>
      </c>
      <c r="H15" s="71"/>
      <c r="I15" s="71"/>
    </row>
    <row r="16" ht="22.8" customHeight="1" spans="1:9">
      <c r="A16" s="55" t="s">
        <v>174</v>
      </c>
      <c r="B16" s="112" t="s">
        <v>190</v>
      </c>
      <c r="C16" s="55"/>
      <c r="D16" s="67" t="s">
        <v>270</v>
      </c>
      <c r="E16" s="67" t="s">
        <v>271</v>
      </c>
      <c r="F16" s="66">
        <v>1.29804</v>
      </c>
      <c r="G16" s="66">
        <v>1.29804</v>
      </c>
      <c r="H16" s="66">
        <v>0</v>
      </c>
      <c r="I16" s="66">
        <v>0</v>
      </c>
    </row>
    <row r="17" ht="22.8" customHeight="1" spans="1:9">
      <c r="A17" s="74" t="s">
        <v>174</v>
      </c>
      <c r="B17" s="74" t="s">
        <v>190</v>
      </c>
      <c r="C17" s="74" t="s">
        <v>179</v>
      </c>
      <c r="D17" s="69" t="s">
        <v>272</v>
      </c>
      <c r="E17" s="58" t="s">
        <v>273</v>
      </c>
      <c r="F17" s="57">
        <v>1.29804</v>
      </c>
      <c r="G17" s="71">
        <v>1.29804</v>
      </c>
      <c r="H17" s="71"/>
      <c r="I17" s="71"/>
    </row>
    <row r="18" ht="22.8" customHeight="1" spans="1:9">
      <c r="A18" s="55" t="s">
        <v>201</v>
      </c>
      <c r="B18" s="55"/>
      <c r="C18" s="55"/>
      <c r="D18" s="67" t="s">
        <v>274</v>
      </c>
      <c r="E18" s="67" t="s">
        <v>275</v>
      </c>
      <c r="F18" s="66">
        <v>238.38</v>
      </c>
      <c r="G18" s="66">
        <v>207.78</v>
      </c>
      <c r="H18" s="66">
        <v>0</v>
      </c>
      <c r="I18" s="66">
        <v>30.6</v>
      </c>
    </row>
    <row r="19" ht="22.8" customHeight="1" spans="1:9">
      <c r="A19" s="55" t="s">
        <v>201</v>
      </c>
      <c r="B19" s="112" t="s">
        <v>176</v>
      </c>
      <c r="C19" s="55"/>
      <c r="D19" s="67" t="s">
        <v>276</v>
      </c>
      <c r="E19" s="67" t="s">
        <v>207</v>
      </c>
      <c r="F19" s="66">
        <v>238.38</v>
      </c>
      <c r="G19" s="66">
        <v>207.78</v>
      </c>
      <c r="H19" s="66">
        <v>0</v>
      </c>
      <c r="I19" s="66">
        <v>30.6</v>
      </c>
    </row>
    <row r="20" ht="22.8" customHeight="1" spans="1:9">
      <c r="A20" s="74" t="s">
        <v>201</v>
      </c>
      <c r="B20" s="74" t="s">
        <v>176</v>
      </c>
      <c r="C20" s="74" t="s">
        <v>205</v>
      </c>
      <c r="D20" s="69" t="s">
        <v>277</v>
      </c>
      <c r="E20" s="58" t="s">
        <v>278</v>
      </c>
      <c r="F20" s="57">
        <v>238.38</v>
      </c>
      <c r="G20" s="71">
        <v>207.78</v>
      </c>
      <c r="H20" s="71"/>
      <c r="I20" s="71">
        <v>30.6</v>
      </c>
    </row>
    <row r="21" ht="22.8" customHeight="1" spans="1:9">
      <c r="A21" s="55" t="s">
        <v>195</v>
      </c>
      <c r="B21" s="55"/>
      <c r="C21" s="55"/>
      <c r="D21" s="67" t="s">
        <v>279</v>
      </c>
      <c r="E21" s="67" t="s">
        <v>280</v>
      </c>
      <c r="F21" s="66">
        <v>11.03334</v>
      </c>
      <c r="G21" s="66">
        <v>11.03334</v>
      </c>
      <c r="H21" s="66">
        <v>0</v>
      </c>
      <c r="I21" s="66">
        <v>0</v>
      </c>
    </row>
    <row r="22" ht="22.8" customHeight="1" spans="1:9">
      <c r="A22" s="55" t="s">
        <v>195</v>
      </c>
      <c r="B22" s="112" t="s">
        <v>184</v>
      </c>
      <c r="C22" s="55"/>
      <c r="D22" s="67" t="s">
        <v>281</v>
      </c>
      <c r="E22" s="67" t="s">
        <v>282</v>
      </c>
      <c r="F22" s="66">
        <v>11.03334</v>
      </c>
      <c r="G22" s="66">
        <v>11.03334</v>
      </c>
      <c r="H22" s="66">
        <v>0</v>
      </c>
      <c r="I22" s="66">
        <v>0</v>
      </c>
    </row>
    <row r="23" ht="22.8" customHeight="1" spans="1:9">
      <c r="A23" s="74" t="s">
        <v>195</v>
      </c>
      <c r="B23" s="74" t="s">
        <v>184</v>
      </c>
      <c r="C23" s="74" t="s">
        <v>179</v>
      </c>
      <c r="D23" s="69" t="s">
        <v>283</v>
      </c>
      <c r="E23" s="58" t="s">
        <v>284</v>
      </c>
      <c r="F23" s="57">
        <v>11.03334</v>
      </c>
      <c r="G23" s="71">
        <v>11.03334</v>
      </c>
      <c r="H23" s="71"/>
      <c r="I23" s="71"/>
    </row>
    <row r="24" ht="22.8" customHeight="1" spans="1:9">
      <c r="A24" s="55" t="s">
        <v>208</v>
      </c>
      <c r="B24" s="55"/>
      <c r="C24" s="55"/>
      <c r="D24" s="67" t="s">
        <v>285</v>
      </c>
      <c r="E24" s="67" t="s">
        <v>286</v>
      </c>
      <c r="F24" s="66">
        <v>21.475968</v>
      </c>
      <c r="G24" s="66">
        <v>21.475968</v>
      </c>
      <c r="H24" s="66">
        <v>0</v>
      </c>
      <c r="I24" s="66">
        <v>0</v>
      </c>
    </row>
    <row r="25" ht="22.8" customHeight="1" spans="1:9">
      <c r="A25" s="55" t="s">
        <v>208</v>
      </c>
      <c r="B25" s="112" t="s">
        <v>179</v>
      </c>
      <c r="C25" s="55"/>
      <c r="D25" s="67" t="s">
        <v>287</v>
      </c>
      <c r="E25" s="67" t="s">
        <v>288</v>
      </c>
      <c r="F25" s="66">
        <v>21.475968</v>
      </c>
      <c r="G25" s="66">
        <v>21.475968</v>
      </c>
      <c r="H25" s="66">
        <v>0</v>
      </c>
      <c r="I25" s="66">
        <v>0</v>
      </c>
    </row>
    <row r="26" ht="22.8" customHeight="1" spans="1:9">
      <c r="A26" s="74" t="s">
        <v>208</v>
      </c>
      <c r="B26" s="74" t="s">
        <v>179</v>
      </c>
      <c r="C26" s="74" t="s">
        <v>205</v>
      </c>
      <c r="D26" s="69" t="s">
        <v>289</v>
      </c>
      <c r="E26" s="58" t="s">
        <v>290</v>
      </c>
      <c r="F26" s="57">
        <v>21.475968</v>
      </c>
      <c r="G26" s="71">
        <v>21.475968</v>
      </c>
      <c r="H26" s="71"/>
      <c r="I26" s="71"/>
    </row>
    <row r="27" ht="16.35" customHeight="1" spans="1:9">
      <c r="A27" s="72"/>
      <c r="B27" s="72"/>
      <c r="C27" s="72"/>
      <c r="D27" s="72"/>
      <c r="E27" s="72"/>
      <c r="F27" s="72"/>
    </row>
    <row r="28" ht="16.35" customHeight="1" spans="1:9">
      <c r="A28" s="72"/>
      <c r="B28" s="72"/>
      <c r="C28" s="72"/>
      <c r="D28" s="72"/>
      <c r="E28" s="72"/>
      <c r="F28" s="72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11" workbookViewId="0">
      <selection activeCell="H26" sqref="H26"/>
    </sheetView>
  </sheetViews>
  <sheetFormatPr defaultColWidth="9.55555555555556" defaultRowHeight="14.4" outlineLevelCol="7"/>
  <cols>
    <col min="1" max="1" width="7.22222222222222" style="78" customWidth="1"/>
    <col min="2" max="2" width="7.77777777777778" style="78" customWidth="1"/>
    <col min="3" max="3" width="15.4444444444444" style="79" customWidth="1"/>
    <col min="4" max="8" width="20.5555555555556" style="78" customWidth="1"/>
    <col min="9" max="16384" width="9.55555555555556" style="78"/>
  </cols>
  <sheetData>
    <row r="1" s="78" customFormat="1" spans="1:8">
      <c r="A1" s="80"/>
      <c r="B1" s="80"/>
      <c r="C1" s="81"/>
      <c r="D1" s="80"/>
      <c r="E1" s="80"/>
      <c r="F1" s="80"/>
      <c r="G1" s="80"/>
      <c r="H1" s="82" t="s">
        <v>294</v>
      </c>
    </row>
    <row r="2" s="78" customFormat="1" ht="21" spans="1:8">
      <c r="A2" s="83" t="s">
        <v>16</v>
      </c>
      <c r="B2" s="83"/>
      <c r="C2" s="84"/>
      <c r="D2" s="83"/>
      <c r="E2" s="83"/>
      <c r="F2" s="83"/>
      <c r="G2" s="83"/>
      <c r="H2" s="83"/>
    </row>
    <row r="3" s="78" customFormat="1" spans="1:8">
      <c r="A3" s="85" t="s">
        <v>35</v>
      </c>
      <c r="B3" s="85"/>
      <c r="C3" s="86"/>
      <c r="D3" s="85"/>
      <c r="E3" s="87"/>
      <c r="F3" s="87"/>
      <c r="G3" s="87"/>
      <c r="H3" s="88" t="s">
        <v>36</v>
      </c>
    </row>
    <row r="4" s="78" customFormat="1" spans="1:8">
      <c r="A4" s="89" t="s">
        <v>295</v>
      </c>
      <c r="B4" s="90"/>
      <c r="C4" s="91" t="s">
        <v>296</v>
      </c>
      <c r="D4" s="92" t="s">
        <v>297</v>
      </c>
      <c r="E4" s="92" t="s">
        <v>166</v>
      </c>
      <c r="F4" s="92"/>
      <c r="G4" s="92"/>
      <c r="H4" s="92"/>
    </row>
    <row r="5" s="78" customFormat="1" spans="1:8">
      <c r="A5" s="93" t="s">
        <v>171</v>
      </c>
      <c r="B5" s="93" t="s">
        <v>172</v>
      </c>
      <c r="C5" s="91"/>
      <c r="D5" s="92"/>
      <c r="E5" s="92" t="s">
        <v>141</v>
      </c>
      <c r="F5" s="92" t="s">
        <v>256</v>
      </c>
      <c r="G5" s="92"/>
      <c r="H5" s="92" t="s">
        <v>257</v>
      </c>
    </row>
    <row r="6" s="78" customFormat="1" ht="21" customHeight="1" spans="1:8">
      <c r="A6" s="94"/>
      <c r="B6" s="94"/>
      <c r="C6" s="91"/>
      <c r="D6" s="92"/>
      <c r="E6" s="93"/>
      <c r="F6" s="93" t="s">
        <v>234</v>
      </c>
      <c r="G6" s="92" t="s">
        <v>226</v>
      </c>
      <c r="H6" s="92"/>
    </row>
    <row r="7" s="78" customFormat="1" ht="21" customHeight="1" spans="1:8">
      <c r="A7" s="95"/>
      <c r="B7" s="95"/>
      <c r="C7" s="95"/>
      <c r="D7" s="89" t="s">
        <v>141</v>
      </c>
      <c r="E7" s="96">
        <f>F7+G7+H7</f>
        <v>336.79</v>
      </c>
      <c r="F7" s="96">
        <f t="shared" ref="F7:H7" si="0">F8+F19+F21</f>
        <v>269.45</v>
      </c>
      <c r="G7" s="96">
        <f t="shared" si="0"/>
        <v>36.74</v>
      </c>
      <c r="H7" s="96">
        <f t="shared" si="0"/>
        <v>30.6</v>
      </c>
    </row>
    <row r="8" s="78" customFormat="1" ht="21" customHeight="1" spans="1:8">
      <c r="A8" s="97" t="s">
        <v>298</v>
      </c>
      <c r="B8" s="97"/>
      <c r="C8" s="97" t="s">
        <v>298</v>
      </c>
      <c r="D8" s="98" t="s">
        <v>234</v>
      </c>
      <c r="E8" s="99">
        <f t="shared" ref="E8:E18" si="1">F8</f>
        <v>269.45</v>
      </c>
      <c r="F8" s="99">
        <f>F9+F11+F12+F13+F14+F15+F16+F18+F10+F17</f>
        <v>269.45</v>
      </c>
      <c r="G8" s="100"/>
      <c r="H8" s="101"/>
    </row>
    <row r="9" s="78" customFormat="1" ht="21" customHeight="1" spans="1:8">
      <c r="A9" s="97" t="s">
        <v>298</v>
      </c>
      <c r="B9" s="102" t="s">
        <v>205</v>
      </c>
      <c r="C9" s="102" t="s">
        <v>299</v>
      </c>
      <c r="D9" s="103" t="s">
        <v>300</v>
      </c>
      <c r="E9" s="104">
        <f t="shared" si="1"/>
        <v>86.12</v>
      </c>
      <c r="F9" s="104">
        <v>86.12</v>
      </c>
      <c r="G9" s="105"/>
      <c r="H9" s="101"/>
    </row>
    <row r="10" s="78" customFormat="1" ht="21" customHeight="1" spans="1:8">
      <c r="A10" s="97" t="s">
        <v>298</v>
      </c>
      <c r="B10" s="102" t="s">
        <v>179</v>
      </c>
      <c r="C10" s="102" t="s">
        <v>301</v>
      </c>
      <c r="D10" s="103" t="s">
        <v>302</v>
      </c>
      <c r="E10" s="104">
        <f t="shared" si="1"/>
        <v>0.07</v>
      </c>
      <c r="F10" s="104">
        <v>0.07</v>
      </c>
      <c r="G10" s="105"/>
      <c r="H10" s="101"/>
    </row>
    <row r="11" s="78" customFormat="1" ht="21" customHeight="1" spans="1:8">
      <c r="A11" s="97" t="s">
        <v>298</v>
      </c>
      <c r="B11" s="106" t="s">
        <v>303</v>
      </c>
      <c r="C11" s="106" t="s">
        <v>304</v>
      </c>
      <c r="D11" s="103" t="s">
        <v>305</v>
      </c>
      <c r="E11" s="104">
        <f t="shared" si="1"/>
        <v>49.61</v>
      </c>
      <c r="F11" s="104">
        <v>49.61</v>
      </c>
      <c r="G11" s="105"/>
      <c r="H11" s="101"/>
    </row>
    <row r="12" s="78" customFormat="1" ht="21" customHeight="1" spans="1:8">
      <c r="A12" s="97" t="s">
        <v>298</v>
      </c>
      <c r="B12" s="102" t="s">
        <v>306</v>
      </c>
      <c r="C12" s="102" t="s">
        <v>307</v>
      </c>
      <c r="D12" s="103" t="s">
        <v>308</v>
      </c>
      <c r="E12" s="104">
        <f t="shared" si="1"/>
        <v>8.5</v>
      </c>
      <c r="F12" s="104">
        <v>8.5</v>
      </c>
      <c r="G12" s="105"/>
      <c r="H12" s="107"/>
    </row>
    <row r="13" s="78" customFormat="1" ht="21" customHeight="1" spans="1:8">
      <c r="A13" s="97" t="s">
        <v>298</v>
      </c>
      <c r="B13" s="106" t="s">
        <v>309</v>
      </c>
      <c r="C13" s="106" t="s">
        <v>310</v>
      </c>
      <c r="D13" s="103" t="s">
        <v>311</v>
      </c>
      <c r="E13" s="104">
        <f t="shared" si="1"/>
        <v>43.16</v>
      </c>
      <c r="F13" s="104">
        <v>43.16</v>
      </c>
      <c r="G13" s="105"/>
      <c r="H13" s="101"/>
    </row>
    <row r="14" s="78" customFormat="1" ht="21" customHeight="1" spans="1:8">
      <c r="A14" s="97" t="s">
        <v>298</v>
      </c>
      <c r="B14" s="106" t="s">
        <v>312</v>
      </c>
      <c r="C14" s="106" t="s">
        <v>313</v>
      </c>
      <c r="D14" s="103" t="s">
        <v>314</v>
      </c>
      <c r="E14" s="104">
        <f t="shared" si="1"/>
        <v>26.57</v>
      </c>
      <c r="F14" s="104">
        <v>26.57</v>
      </c>
      <c r="G14" s="105"/>
      <c r="H14" s="101"/>
    </row>
    <row r="15" s="78" customFormat="1" ht="21" customHeight="1" spans="1:8">
      <c r="A15" s="97" t="s">
        <v>298</v>
      </c>
      <c r="B15" s="102" t="s">
        <v>315</v>
      </c>
      <c r="C15" s="102" t="s">
        <v>316</v>
      </c>
      <c r="D15" s="103" t="s">
        <v>317</v>
      </c>
      <c r="E15" s="104">
        <f t="shared" si="1"/>
        <v>11.03</v>
      </c>
      <c r="F15" s="104">
        <v>11.03</v>
      </c>
      <c r="G15" s="105"/>
      <c r="H15" s="107"/>
    </row>
    <row r="16" s="78" customFormat="1" ht="21" customHeight="1" spans="1:8">
      <c r="A16" s="97" t="s">
        <v>298</v>
      </c>
      <c r="B16" s="106" t="s">
        <v>318</v>
      </c>
      <c r="C16" s="106" t="s">
        <v>319</v>
      </c>
      <c r="D16" s="108" t="s">
        <v>320</v>
      </c>
      <c r="E16" s="104">
        <f t="shared" si="1"/>
        <v>2.59</v>
      </c>
      <c r="F16" s="109">
        <v>2.59</v>
      </c>
      <c r="G16" s="107"/>
      <c r="H16" s="101"/>
    </row>
    <row r="17" s="78" customFormat="1" ht="21" customHeight="1" spans="1:8">
      <c r="A17" s="97" t="s">
        <v>298</v>
      </c>
      <c r="B17" s="106" t="s">
        <v>321</v>
      </c>
      <c r="C17" s="106" t="s">
        <v>322</v>
      </c>
      <c r="D17" s="108" t="s">
        <v>323</v>
      </c>
      <c r="E17" s="104">
        <f t="shared" si="1"/>
        <v>21.48</v>
      </c>
      <c r="F17" s="109">
        <v>21.48</v>
      </c>
      <c r="G17" s="107"/>
      <c r="H17" s="101"/>
    </row>
    <row r="18" s="78" customFormat="1" ht="21" customHeight="1" spans="1:8">
      <c r="A18" s="97" t="s">
        <v>298</v>
      </c>
      <c r="B18" s="106" t="s">
        <v>187</v>
      </c>
      <c r="C18" s="106" t="s">
        <v>324</v>
      </c>
      <c r="D18" s="108" t="s">
        <v>325</v>
      </c>
      <c r="E18" s="104">
        <f t="shared" si="1"/>
        <v>20.32</v>
      </c>
      <c r="F18" s="109">
        <v>20.32</v>
      </c>
      <c r="G18" s="107"/>
      <c r="H18" s="101"/>
    </row>
    <row r="19" s="78" customFormat="1" ht="21" customHeight="1" spans="1:8">
      <c r="A19" s="110" t="s">
        <v>326</v>
      </c>
      <c r="B19" s="110"/>
      <c r="C19" s="110" t="s">
        <v>326</v>
      </c>
      <c r="D19" s="111" t="s">
        <v>226</v>
      </c>
      <c r="E19" s="101">
        <f>G19</f>
        <v>36.74</v>
      </c>
      <c r="F19" s="101"/>
      <c r="G19" s="101">
        <f>G20</f>
        <v>36.74</v>
      </c>
      <c r="H19" s="101"/>
    </row>
    <row r="20" s="78" customFormat="1" ht="21" customHeight="1" spans="1:8">
      <c r="A20" s="102" t="s">
        <v>326</v>
      </c>
      <c r="B20" s="102" t="s">
        <v>179</v>
      </c>
      <c r="C20" s="102" t="s">
        <v>327</v>
      </c>
      <c r="D20" s="108" t="s">
        <v>328</v>
      </c>
      <c r="E20" s="107">
        <f>G20</f>
        <v>36.74</v>
      </c>
      <c r="F20" s="107"/>
      <c r="G20" s="107">
        <v>36.74</v>
      </c>
      <c r="H20" s="107"/>
    </row>
    <row r="21" s="78" customFormat="1" ht="21" customHeight="1" spans="1:8">
      <c r="A21" s="110" t="s">
        <v>329</v>
      </c>
      <c r="B21" s="110"/>
      <c r="C21" s="110" t="s">
        <v>329</v>
      </c>
      <c r="D21" s="111" t="s">
        <v>330</v>
      </c>
      <c r="E21" s="101">
        <f>H21</f>
        <v>30.6</v>
      </c>
      <c r="F21" s="101"/>
      <c r="G21" s="101"/>
      <c r="H21" s="101">
        <f>H22+H24+H25+H26+H28+H23+H30+H27+H29</f>
        <v>30.6</v>
      </c>
    </row>
    <row r="22" s="78" customFormat="1" ht="21" customHeight="1" spans="1:8">
      <c r="A22" s="110" t="s">
        <v>329</v>
      </c>
      <c r="B22" s="106" t="s">
        <v>205</v>
      </c>
      <c r="C22" s="106" t="s">
        <v>331</v>
      </c>
      <c r="D22" s="108" t="s">
        <v>332</v>
      </c>
      <c r="E22" s="107">
        <v>10</v>
      </c>
      <c r="F22" s="107"/>
      <c r="G22" s="107"/>
      <c r="H22" s="107">
        <v>8</v>
      </c>
    </row>
    <row r="23" s="78" customFormat="1" ht="21" customHeight="1" spans="1:8">
      <c r="A23" s="110" t="s">
        <v>329</v>
      </c>
      <c r="B23" s="106" t="s">
        <v>179</v>
      </c>
      <c r="C23" s="106" t="s">
        <v>333</v>
      </c>
      <c r="D23" s="106" t="s">
        <v>334</v>
      </c>
      <c r="E23" s="107">
        <v>2</v>
      </c>
      <c r="F23" s="107"/>
      <c r="G23" s="107"/>
      <c r="H23" s="107">
        <v>2</v>
      </c>
    </row>
    <row r="24" s="78" customFormat="1" ht="21" customHeight="1" spans="1:8">
      <c r="A24" s="110" t="s">
        <v>329</v>
      </c>
      <c r="B24" s="106" t="s">
        <v>176</v>
      </c>
      <c r="C24" s="106" t="s">
        <v>335</v>
      </c>
      <c r="D24" s="108" t="s">
        <v>336</v>
      </c>
      <c r="E24" s="107">
        <v>4</v>
      </c>
      <c r="F24" s="107"/>
      <c r="G24" s="107"/>
      <c r="H24" s="107">
        <v>4</v>
      </c>
    </row>
    <row r="25" s="78" customFormat="1" ht="21" customHeight="1" spans="1:8">
      <c r="A25" s="110" t="s">
        <v>329</v>
      </c>
      <c r="B25" s="106" t="s">
        <v>306</v>
      </c>
      <c r="C25" s="106" t="s">
        <v>337</v>
      </c>
      <c r="D25" s="108" t="s">
        <v>338</v>
      </c>
      <c r="E25" s="107">
        <v>10</v>
      </c>
      <c r="F25" s="107"/>
      <c r="G25" s="107"/>
      <c r="H25" s="107">
        <v>9</v>
      </c>
    </row>
    <row r="26" s="78" customFormat="1" ht="21" customHeight="1" spans="1:8">
      <c r="A26" s="110" t="s">
        <v>329</v>
      </c>
      <c r="B26" s="106" t="s">
        <v>309</v>
      </c>
      <c r="C26" s="106" t="s">
        <v>339</v>
      </c>
      <c r="D26" s="108" t="s">
        <v>340</v>
      </c>
      <c r="E26" s="107">
        <v>0.5</v>
      </c>
      <c r="F26" s="107"/>
      <c r="G26" s="107"/>
      <c r="H26" s="107">
        <v>0.7</v>
      </c>
    </row>
    <row r="27" s="78" customFormat="1" ht="21" customHeight="1" spans="1:8">
      <c r="A27" s="110" t="s">
        <v>329</v>
      </c>
      <c r="B27" s="106" t="s">
        <v>184</v>
      </c>
      <c r="C27" s="106" t="s">
        <v>341</v>
      </c>
      <c r="D27" s="108" t="s">
        <v>342</v>
      </c>
      <c r="E27" s="107">
        <v>0.6</v>
      </c>
      <c r="F27" s="107"/>
      <c r="G27" s="107"/>
      <c r="H27" s="107">
        <v>0.5</v>
      </c>
    </row>
    <row r="28" s="78" customFormat="1" ht="21" customHeight="1" spans="1:8">
      <c r="A28" s="110" t="s">
        <v>329</v>
      </c>
      <c r="B28" s="106" t="s">
        <v>321</v>
      </c>
      <c r="C28" s="106" t="s">
        <v>343</v>
      </c>
      <c r="D28" s="108" t="s">
        <v>344</v>
      </c>
      <c r="E28" s="107">
        <v>5</v>
      </c>
      <c r="F28" s="107"/>
      <c r="G28" s="107"/>
      <c r="H28" s="107">
        <v>3</v>
      </c>
    </row>
    <row r="29" s="78" customFormat="1" ht="21" customHeight="1" spans="1:8">
      <c r="A29" s="110" t="s">
        <v>329</v>
      </c>
      <c r="B29" s="106" t="s">
        <v>345</v>
      </c>
      <c r="C29" s="106" t="s">
        <v>346</v>
      </c>
      <c r="D29" s="108" t="s">
        <v>347</v>
      </c>
      <c r="E29" s="107">
        <v>0.5</v>
      </c>
      <c r="F29" s="107"/>
      <c r="G29" s="107"/>
      <c r="H29" s="107">
        <v>0.6</v>
      </c>
    </row>
    <row r="30" s="78" customFormat="1" ht="21" customHeight="1" spans="1:8">
      <c r="A30" s="110" t="s">
        <v>329</v>
      </c>
      <c r="B30" s="106" t="s">
        <v>187</v>
      </c>
      <c r="C30" s="106" t="s">
        <v>348</v>
      </c>
      <c r="D30" s="108" t="s">
        <v>349</v>
      </c>
      <c r="E30" s="107">
        <v>3.4</v>
      </c>
      <c r="F30" s="107"/>
      <c r="G30" s="107"/>
      <c r="H30" s="107">
        <v>2.8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F22" sqref="F20:M22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1"/>
      <c r="M1" s="61" t="s">
        <v>350</v>
      </c>
      <c r="N1" s="61"/>
    </row>
    <row r="2" ht="44.85" customHeight="1" spans="1:14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54" t="s">
        <v>36</v>
      </c>
      <c r="N3" s="54"/>
    </row>
    <row r="4" ht="42.25" customHeight="1" spans="1:14">
      <c r="A4" s="64" t="s">
        <v>163</v>
      </c>
      <c r="B4" s="64"/>
      <c r="C4" s="64"/>
      <c r="D4" s="64" t="s">
        <v>215</v>
      </c>
      <c r="E4" s="64" t="s">
        <v>216</v>
      </c>
      <c r="F4" s="64" t="s">
        <v>233</v>
      </c>
      <c r="G4" s="64" t="s">
        <v>218</v>
      </c>
      <c r="H4" s="64"/>
      <c r="I4" s="64"/>
      <c r="J4" s="64"/>
      <c r="K4" s="64"/>
      <c r="L4" s="64" t="s">
        <v>222</v>
      </c>
      <c r="M4" s="64"/>
      <c r="N4" s="64"/>
    </row>
    <row r="5" ht="39.65" customHeight="1" spans="1:14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 t="s">
        <v>141</v>
      </c>
      <c r="H5" s="64" t="s">
        <v>351</v>
      </c>
      <c r="I5" s="64" t="s">
        <v>352</v>
      </c>
      <c r="J5" s="64" t="s">
        <v>323</v>
      </c>
      <c r="K5" s="64" t="s">
        <v>325</v>
      </c>
      <c r="L5" s="64" t="s">
        <v>141</v>
      </c>
      <c r="M5" s="64" t="s">
        <v>234</v>
      </c>
      <c r="N5" s="64" t="s">
        <v>353</v>
      </c>
    </row>
    <row r="6" ht="22.8" customHeight="1" spans="1:14">
      <c r="A6" s="67"/>
      <c r="B6" s="67"/>
      <c r="C6" s="67"/>
      <c r="D6" s="67"/>
      <c r="E6" s="67" t="s">
        <v>141</v>
      </c>
      <c r="F6" s="66">
        <f>F7</f>
        <v>269.452996</v>
      </c>
      <c r="G6" s="73"/>
      <c r="H6" s="73"/>
      <c r="I6" s="73"/>
      <c r="J6" s="73"/>
      <c r="K6" s="73"/>
      <c r="L6" s="66">
        <f>L7</f>
        <v>269.452996</v>
      </c>
      <c r="M6" s="66">
        <f>M7</f>
        <v>269.452996</v>
      </c>
      <c r="N6" s="73"/>
    </row>
    <row r="7" ht="22.8" customHeight="1" spans="1:14">
      <c r="A7" s="67"/>
      <c r="B7" s="67"/>
      <c r="C7" s="67"/>
      <c r="D7" s="65" t="s">
        <v>159</v>
      </c>
      <c r="E7" s="65" t="s">
        <v>4</v>
      </c>
      <c r="F7" s="66">
        <f>F8</f>
        <v>269.452996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66">
        <f>L8</f>
        <v>269.452996</v>
      </c>
      <c r="M7" s="66">
        <f>M8</f>
        <v>269.452996</v>
      </c>
      <c r="N7" s="73">
        <v>0</v>
      </c>
    </row>
    <row r="8" ht="22.8" customHeight="1" spans="1:14">
      <c r="A8" s="67"/>
      <c r="B8" s="67"/>
      <c r="C8" s="67"/>
      <c r="D8" s="70" t="s">
        <v>160</v>
      </c>
      <c r="E8" s="70" t="s">
        <v>161</v>
      </c>
      <c r="F8" s="73">
        <v>269.452996</v>
      </c>
      <c r="G8" s="73"/>
      <c r="H8" s="73"/>
      <c r="I8" s="73"/>
      <c r="J8" s="73"/>
      <c r="K8" s="73"/>
      <c r="L8" s="73">
        <v>269.452996</v>
      </c>
      <c r="M8" s="73">
        <v>269.452996</v>
      </c>
      <c r="N8" s="73"/>
    </row>
    <row r="9" ht="22.8" customHeight="1" spans="1:14">
      <c r="A9" s="55" t="s">
        <v>174</v>
      </c>
      <c r="B9" s="55"/>
      <c r="C9" s="55"/>
      <c r="D9" s="65" t="s">
        <v>174</v>
      </c>
      <c r="E9" s="65" t="s">
        <v>175</v>
      </c>
      <c r="F9" s="73">
        <v>29.157288</v>
      </c>
      <c r="G9" s="73"/>
      <c r="H9" s="73"/>
      <c r="I9" s="73"/>
      <c r="J9" s="73"/>
      <c r="K9" s="73"/>
      <c r="L9" s="73">
        <v>29.157288</v>
      </c>
      <c r="M9" s="73">
        <v>29.157288</v>
      </c>
      <c r="N9" s="73"/>
    </row>
    <row r="10" ht="22.8" customHeight="1" spans="1:14">
      <c r="A10" s="55" t="s">
        <v>174</v>
      </c>
      <c r="B10" s="55" t="s">
        <v>176</v>
      </c>
      <c r="C10" s="55"/>
      <c r="D10" s="65" t="s">
        <v>177</v>
      </c>
      <c r="E10" s="65" t="s">
        <v>178</v>
      </c>
      <c r="F10" s="73">
        <v>26.567424</v>
      </c>
      <c r="G10" s="73"/>
      <c r="H10" s="73"/>
      <c r="I10" s="73"/>
      <c r="J10" s="73"/>
      <c r="K10" s="73"/>
      <c r="L10" s="73">
        <v>26.567424</v>
      </c>
      <c r="M10" s="73">
        <v>26.567424</v>
      </c>
      <c r="N10" s="73"/>
    </row>
    <row r="11" ht="22.8" customHeight="1" spans="1:14">
      <c r="A11" s="74" t="s">
        <v>174</v>
      </c>
      <c r="B11" s="74" t="s">
        <v>176</v>
      </c>
      <c r="C11" s="74" t="s">
        <v>179</v>
      </c>
      <c r="D11" s="69" t="s">
        <v>180</v>
      </c>
      <c r="E11" s="77" t="s">
        <v>181</v>
      </c>
      <c r="F11" s="57"/>
      <c r="G11" s="57"/>
      <c r="H11" s="71"/>
      <c r="I11" s="71"/>
      <c r="J11" s="71"/>
      <c r="K11" s="71"/>
      <c r="L11" s="57"/>
      <c r="M11" s="71"/>
      <c r="N11" s="71"/>
    </row>
    <row r="12" ht="22.8" customHeight="1" spans="1:14">
      <c r="A12" s="74" t="s">
        <v>174</v>
      </c>
      <c r="B12" s="74" t="s">
        <v>176</v>
      </c>
      <c r="C12" s="74" t="s">
        <v>176</v>
      </c>
      <c r="D12" s="69" t="s">
        <v>182</v>
      </c>
      <c r="E12" s="77" t="s">
        <v>183</v>
      </c>
      <c r="F12" s="57">
        <v>26.567424</v>
      </c>
      <c r="G12" s="57"/>
      <c r="H12" s="71"/>
      <c r="I12" s="71"/>
      <c r="J12" s="71"/>
      <c r="K12" s="71"/>
      <c r="L12" s="57">
        <v>26.567424</v>
      </c>
      <c r="M12" s="71">
        <v>26.567424</v>
      </c>
      <c r="N12" s="71"/>
    </row>
    <row r="13" ht="22.8" customHeight="1" spans="1:14">
      <c r="A13" s="55" t="s">
        <v>174</v>
      </c>
      <c r="B13" s="55" t="s">
        <v>184</v>
      </c>
      <c r="C13" s="55"/>
      <c r="D13" s="65" t="s">
        <v>185</v>
      </c>
      <c r="E13" s="65" t="s">
        <v>186</v>
      </c>
      <c r="F13" s="73">
        <v>1.291824</v>
      </c>
      <c r="G13" s="73"/>
      <c r="H13" s="73"/>
      <c r="I13" s="73"/>
      <c r="J13" s="73"/>
      <c r="K13" s="73"/>
      <c r="L13" s="73">
        <v>1.291824</v>
      </c>
      <c r="M13" s="73">
        <v>1.291824</v>
      </c>
      <c r="N13" s="73"/>
    </row>
    <row r="14" ht="22.8" customHeight="1" spans="1:14">
      <c r="A14" s="74" t="s">
        <v>174</v>
      </c>
      <c r="B14" s="74" t="s">
        <v>184</v>
      </c>
      <c r="C14" s="74" t="s">
        <v>187</v>
      </c>
      <c r="D14" s="69" t="s">
        <v>188</v>
      </c>
      <c r="E14" s="77" t="s">
        <v>189</v>
      </c>
      <c r="F14" s="57">
        <v>1.291824</v>
      </c>
      <c r="G14" s="57"/>
      <c r="H14" s="71"/>
      <c r="I14" s="71"/>
      <c r="J14" s="71"/>
      <c r="K14" s="71"/>
      <c r="L14" s="57">
        <v>1.291824</v>
      </c>
      <c r="M14" s="71">
        <v>1.291824</v>
      </c>
      <c r="N14" s="71"/>
    </row>
    <row r="15" ht="22.8" customHeight="1" spans="1:14">
      <c r="A15" s="55" t="s">
        <v>174</v>
      </c>
      <c r="B15" s="55" t="s">
        <v>190</v>
      </c>
      <c r="C15" s="55"/>
      <c r="D15" s="65" t="s">
        <v>191</v>
      </c>
      <c r="E15" s="65" t="s">
        <v>192</v>
      </c>
      <c r="F15" s="73">
        <v>1.29804</v>
      </c>
      <c r="G15" s="73"/>
      <c r="H15" s="73"/>
      <c r="I15" s="73"/>
      <c r="J15" s="73"/>
      <c r="K15" s="73"/>
      <c r="L15" s="73">
        <v>1.29804</v>
      </c>
      <c r="M15" s="73">
        <v>1.29804</v>
      </c>
      <c r="N15" s="73"/>
    </row>
    <row r="16" ht="22.8" customHeight="1" spans="1:14">
      <c r="A16" s="74" t="s">
        <v>174</v>
      </c>
      <c r="B16" s="74" t="s">
        <v>190</v>
      </c>
      <c r="C16" s="74" t="s">
        <v>179</v>
      </c>
      <c r="D16" s="69" t="s">
        <v>193</v>
      </c>
      <c r="E16" s="77" t="s">
        <v>194</v>
      </c>
      <c r="F16" s="57">
        <v>1.29804</v>
      </c>
      <c r="G16" s="57"/>
      <c r="H16" s="71"/>
      <c r="I16" s="71"/>
      <c r="J16" s="71"/>
      <c r="K16" s="71"/>
      <c r="L16" s="57">
        <v>1.29804</v>
      </c>
      <c r="M16" s="71">
        <v>1.29804</v>
      </c>
      <c r="N16" s="71"/>
    </row>
    <row r="17" ht="22.8" customHeight="1" spans="1:14">
      <c r="A17" s="55" t="s">
        <v>195</v>
      </c>
      <c r="B17" s="55"/>
      <c r="C17" s="55"/>
      <c r="D17" s="65" t="s">
        <v>195</v>
      </c>
      <c r="E17" s="65" t="s">
        <v>196</v>
      </c>
      <c r="F17" s="73">
        <v>11.03334</v>
      </c>
      <c r="G17" s="73"/>
      <c r="H17" s="73"/>
      <c r="I17" s="73"/>
      <c r="J17" s="73"/>
      <c r="K17" s="73"/>
      <c r="L17" s="73">
        <v>11.03334</v>
      </c>
      <c r="M17" s="73">
        <v>11.03334</v>
      </c>
      <c r="N17" s="73"/>
    </row>
    <row r="18" ht="22.8" customHeight="1" spans="1:14">
      <c r="A18" s="55" t="s">
        <v>195</v>
      </c>
      <c r="B18" s="55" t="s">
        <v>184</v>
      </c>
      <c r="C18" s="55"/>
      <c r="D18" s="65" t="s">
        <v>197</v>
      </c>
      <c r="E18" s="65" t="s">
        <v>198</v>
      </c>
      <c r="F18" s="73">
        <v>11.03334</v>
      </c>
      <c r="G18" s="73"/>
      <c r="H18" s="73"/>
      <c r="I18" s="73"/>
      <c r="J18" s="73"/>
      <c r="K18" s="73"/>
      <c r="L18" s="73">
        <v>11.03334</v>
      </c>
      <c r="M18" s="73">
        <v>11.03334</v>
      </c>
      <c r="N18" s="73"/>
    </row>
    <row r="19" ht="22.8" customHeight="1" spans="1:14">
      <c r="A19" s="74" t="s">
        <v>195</v>
      </c>
      <c r="B19" s="74" t="s">
        <v>184</v>
      </c>
      <c r="C19" s="74" t="s">
        <v>179</v>
      </c>
      <c r="D19" s="69" t="s">
        <v>199</v>
      </c>
      <c r="E19" s="77" t="s">
        <v>200</v>
      </c>
      <c r="F19" s="57">
        <v>11.03334</v>
      </c>
      <c r="G19" s="57"/>
      <c r="H19" s="71"/>
      <c r="I19" s="71"/>
      <c r="J19" s="71"/>
      <c r="K19" s="71"/>
      <c r="L19" s="57">
        <v>11.03334</v>
      </c>
      <c r="M19" s="71">
        <v>11.03334</v>
      </c>
      <c r="N19" s="71"/>
    </row>
    <row r="20" ht="22.8" customHeight="1" spans="1:14">
      <c r="A20" s="55" t="s">
        <v>201</v>
      </c>
      <c r="B20" s="55"/>
      <c r="C20" s="55"/>
      <c r="D20" s="65" t="s">
        <v>201</v>
      </c>
      <c r="E20" s="65" t="s">
        <v>202</v>
      </c>
      <c r="F20" s="73">
        <v>207.78</v>
      </c>
      <c r="G20" s="73"/>
      <c r="H20" s="73"/>
      <c r="I20" s="73"/>
      <c r="J20" s="73"/>
      <c r="K20" s="73"/>
      <c r="L20" s="73">
        <v>207.78</v>
      </c>
      <c r="M20" s="73">
        <v>207.78</v>
      </c>
      <c r="N20" s="73"/>
    </row>
    <row r="21" ht="22.8" customHeight="1" spans="1:14">
      <c r="A21" s="55" t="s">
        <v>201</v>
      </c>
      <c r="B21" s="55" t="s">
        <v>176</v>
      </c>
      <c r="C21" s="55"/>
      <c r="D21" s="65" t="s">
        <v>203</v>
      </c>
      <c r="E21" s="65" t="s">
        <v>204</v>
      </c>
      <c r="F21" s="73">
        <v>207.78</v>
      </c>
      <c r="G21" s="73"/>
      <c r="H21" s="73"/>
      <c r="I21" s="73"/>
      <c r="J21" s="73"/>
      <c r="K21" s="73"/>
      <c r="L21" s="73">
        <v>207.78</v>
      </c>
      <c r="M21" s="73">
        <v>207.78</v>
      </c>
      <c r="N21" s="73"/>
    </row>
    <row r="22" ht="22.8" customHeight="1" spans="1:14">
      <c r="A22" s="74" t="s">
        <v>201</v>
      </c>
      <c r="B22" s="74" t="s">
        <v>176</v>
      </c>
      <c r="C22" s="74" t="s">
        <v>205</v>
      </c>
      <c r="D22" s="69" t="s">
        <v>206</v>
      </c>
      <c r="E22" s="77" t="s">
        <v>207</v>
      </c>
      <c r="F22" s="57">
        <v>207.78</v>
      </c>
      <c r="G22" s="57"/>
      <c r="H22" s="71"/>
      <c r="I22" s="71"/>
      <c r="J22" s="71"/>
      <c r="K22" s="71"/>
      <c r="L22" s="57">
        <v>207.78</v>
      </c>
      <c r="M22" s="71">
        <v>207.78</v>
      </c>
      <c r="N22" s="71"/>
    </row>
    <row r="23" ht="22.8" customHeight="1" spans="1:14">
      <c r="A23" s="55" t="s">
        <v>208</v>
      </c>
      <c r="B23" s="55"/>
      <c r="C23" s="55"/>
      <c r="D23" s="65" t="s">
        <v>208</v>
      </c>
      <c r="E23" s="65" t="s">
        <v>209</v>
      </c>
      <c r="F23" s="73">
        <v>21.475968</v>
      </c>
      <c r="G23" s="73"/>
      <c r="H23" s="73"/>
      <c r="I23" s="73"/>
      <c r="J23" s="73"/>
      <c r="K23" s="73"/>
      <c r="L23" s="73">
        <v>21.475968</v>
      </c>
      <c r="M23" s="73">
        <v>21.475968</v>
      </c>
      <c r="N23" s="73"/>
    </row>
    <row r="24" ht="22.8" customHeight="1" spans="1:14">
      <c r="A24" s="55" t="s">
        <v>208</v>
      </c>
      <c r="B24" s="55" t="s">
        <v>179</v>
      </c>
      <c r="C24" s="55"/>
      <c r="D24" s="65" t="s">
        <v>210</v>
      </c>
      <c r="E24" s="65" t="s">
        <v>211</v>
      </c>
      <c r="F24" s="73">
        <v>21.475968</v>
      </c>
      <c r="G24" s="73"/>
      <c r="H24" s="73"/>
      <c r="I24" s="73"/>
      <c r="J24" s="73"/>
      <c r="K24" s="73"/>
      <c r="L24" s="73">
        <v>21.475968</v>
      </c>
      <c r="M24" s="73">
        <v>21.475968</v>
      </c>
      <c r="N24" s="73"/>
    </row>
    <row r="25" ht="22.8" customHeight="1" spans="1:14">
      <c r="A25" s="74" t="s">
        <v>208</v>
      </c>
      <c r="B25" s="74" t="s">
        <v>179</v>
      </c>
      <c r="C25" s="74" t="s">
        <v>205</v>
      </c>
      <c r="D25" s="69" t="s">
        <v>212</v>
      </c>
      <c r="E25" s="77" t="s">
        <v>213</v>
      </c>
      <c r="F25" s="57">
        <v>21.475968</v>
      </c>
      <c r="G25" s="57"/>
      <c r="H25" s="71"/>
      <c r="I25" s="71"/>
      <c r="J25" s="71"/>
      <c r="K25" s="71"/>
      <c r="L25" s="57">
        <v>21.475968</v>
      </c>
      <c r="M25" s="71">
        <v>21.475968</v>
      </c>
      <c r="N25" s="71"/>
    </row>
    <row r="26" ht="16.35" customHeight="1" spans="1:14">
      <c r="A26" s="72"/>
      <c r="B26" s="72"/>
      <c r="C26" s="72"/>
      <c r="D26" s="72"/>
      <c r="E26" s="72"/>
      <c r="F26" s="72"/>
      <c r="G26" s="51"/>
      <c r="H26" s="51"/>
      <c r="I26" s="51"/>
      <c r="J26" s="51"/>
      <c r="K26" s="51"/>
      <c r="L26" s="51"/>
      <c r="M26" s="51"/>
      <c r="N26" s="51"/>
    </row>
    <row r="27" ht="16.35" customHeight="1" spans="1:14">
      <c r="A27" s="72"/>
      <c r="B27" s="72"/>
      <c r="C27" s="72"/>
      <c r="D27" s="72"/>
      <c r="E27" s="72"/>
      <c r="F27" s="7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2" workbookViewId="0">
      <selection activeCell="H8" sqref="H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1"/>
      <c r="U1" s="61" t="s">
        <v>354</v>
      </c>
      <c r="V1" s="61"/>
    </row>
    <row r="2" ht="50" customHeight="1" spans="1:22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54" t="s">
        <v>36</v>
      </c>
      <c r="V3" s="54"/>
    </row>
    <row r="4" ht="26.7" customHeight="1" spans="1:22">
      <c r="A4" s="64" t="s">
        <v>163</v>
      </c>
      <c r="B4" s="64"/>
      <c r="C4" s="64"/>
      <c r="D4" s="64" t="s">
        <v>215</v>
      </c>
      <c r="E4" s="64" t="s">
        <v>216</v>
      </c>
      <c r="F4" s="64" t="s">
        <v>233</v>
      </c>
      <c r="G4" s="64" t="s">
        <v>355</v>
      </c>
      <c r="H4" s="64"/>
      <c r="I4" s="64"/>
      <c r="J4" s="64"/>
      <c r="K4" s="64"/>
      <c r="L4" s="64" t="s">
        <v>356</v>
      </c>
      <c r="M4" s="64"/>
      <c r="N4" s="64"/>
      <c r="O4" s="64"/>
      <c r="P4" s="64"/>
      <c r="Q4" s="64"/>
      <c r="R4" s="64" t="s">
        <v>323</v>
      </c>
      <c r="S4" s="64" t="s">
        <v>357</v>
      </c>
      <c r="T4" s="64"/>
      <c r="U4" s="64"/>
      <c r="V4" s="64"/>
    </row>
    <row r="5" ht="56.05" customHeight="1" spans="1:22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 t="s">
        <v>141</v>
      </c>
      <c r="H5" s="64" t="s">
        <v>300</v>
      </c>
      <c r="I5" s="64" t="s">
        <v>302</v>
      </c>
      <c r="J5" s="64" t="s">
        <v>305</v>
      </c>
      <c r="K5" s="64" t="s">
        <v>311</v>
      </c>
      <c r="L5" s="64" t="s">
        <v>141</v>
      </c>
      <c r="M5" s="64" t="s">
        <v>314</v>
      </c>
      <c r="N5" s="64" t="s">
        <v>358</v>
      </c>
      <c r="O5" s="64" t="s">
        <v>317</v>
      </c>
      <c r="P5" s="64" t="s">
        <v>359</v>
      </c>
      <c r="Q5" s="64" t="s">
        <v>360</v>
      </c>
      <c r="R5" s="64"/>
      <c r="S5" s="64" t="s">
        <v>141</v>
      </c>
      <c r="T5" s="64" t="s">
        <v>308</v>
      </c>
      <c r="U5" s="64" t="s">
        <v>361</v>
      </c>
      <c r="V5" s="64" t="s">
        <v>325</v>
      </c>
    </row>
    <row r="6" ht="22.8" customHeight="1" spans="1:22">
      <c r="A6" s="67"/>
      <c r="B6" s="67"/>
      <c r="C6" s="67"/>
      <c r="D6" s="67"/>
      <c r="E6" s="67" t="s">
        <v>141</v>
      </c>
      <c r="F6" s="66">
        <f>G6+L6+R6+S6</f>
        <v>269.446596</v>
      </c>
      <c r="G6" s="73">
        <v>178.96</v>
      </c>
      <c r="H6" s="73">
        <f t="shared" ref="H6:M6" si="0">H7</f>
        <v>86.1216</v>
      </c>
      <c r="I6" s="73">
        <f t="shared" si="0"/>
        <v>0.072</v>
      </c>
      <c r="J6" s="73">
        <f t="shared" si="0"/>
        <v>49.1624</v>
      </c>
      <c r="K6" s="73">
        <f t="shared" si="0"/>
        <v>43.6104</v>
      </c>
      <c r="L6" s="73">
        <f t="shared" si="0"/>
        <v>40.190628</v>
      </c>
      <c r="M6" s="73">
        <f t="shared" si="0"/>
        <v>26.567424</v>
      </c>
      <c r="N6" s="66"/>
      <c r="O6" s="73">
        <f t="shared" ref="O6:T6" si="1">O7</f>
        <v>11.03334</v>
      </c>
      <c r="P6" s="66"/>
      <c r="Q6" s="73">
        <f t="shared" si="1"/>
        <v>2.589864</v>
      </c>
      <c r="R6" s="73">
        <f t="shared" si="1"/>
        <v>21.475968</v>
      </c>
      <c r="S6" s="73">
        <f t="shared" si="1"/>
        <v>28.82</v>
      </c>
      <c r="T6" s="73">
        <f t="shared" si="1"/>
        <v>8.5</v>
      </c>
      <c r="U6" s="66"/>
      <c r="V6" s="73">
        <f>V7</f>
        <v>20.32</v>
      </c>
    </row>
    <row r="7" ht="22.8" customHeight="1" spans="1:22">
      <c r="A7" s="67"/>
      <c r="B7" s="67"/>
      <c r="C7" s="67"/>
      <c r="D7" s="65" t="s">
        <v>159</v>
      </c>
      <c r="E7" s="65" t="s">
        <v>4</v>
      </c>
      <c r="F7" s="66">
        <f>G7+L7+R7+S7</f>
        <v>269.446596</v>
      </c>
      <c r="G7" s="73">
        <v>178.96</v>
      </c>
      <c r="H7" s="73">
        <f t="shared" ref="H7:M7" si="2">H8</f>
        <v>86.1216</v>
      </c>
      <c r="I7" s="73">
        <f t="shared" si="2"/>
        <v>0.072</v>
      </c>
      <c r="J7" s="73">
        <f t="shared" si="2"/>
        <v>49.1624</v>
      </c>
      <c r="K7" s="73">
        <f t="shared" si="2"/>
        <v>43.6104</v>
      </c>
      <c r="L7" s="73">
        <f t="shared" si="2"/>
        <v>40.190628</v>
      </c>
      <c r="M7" s="73">
        <f t="shared" si="2"/>
        <v>26.567424</v>
      </c>
      <c r="N7" s="66">
        <v>0</v>
      </c>
      <c r="O7" s="73">
        <f t="shared" ref="O7:T7" si="3">O8</f>
        <v>11.03334</v>
      </c>
      <c r="P7" s="66">
        <v>0</v>
      </c>
      <c r="Q7" s="73">
        <f t="shared" si="3"/>
        <v>2.589864</v>
      </c>
      <c r="R7" s="73">
        <f t="shared" si="3"/>
        <v>21.475968</v>
      </c>
      <c r="S7" s="73">
        <f t="shared" si="3"/>
        <v>28.82</v>
      </c>
      <c r="T7" s="73">
        <f t="shared" si="3"/>
        <v>8.5</v>
      </c>
      <c r="U7" s="66">
        <v>0</v>
      </c>
      <c r="V7" s="73">
        <f>V8</f>
        <v>20.32</v>
      </c>
    </row>
    <row r="8" ht="22.8" customHeight="1" spans="1:22">
      <c r="A8" s="67"/>
      <c r="B8" s="67"/>
      <c r="C8" s="67"/>
      <c r="D8" s="70" t="s">
        <v>160</v>
      </c>
      <c r="E8" s="70" t="s">
        <v>161</v>
      </c>
      <c r="F8" s="66">
        <v>269.452996</v>
      </c>
      <c r="G8" s="73">
        <v>178.96</v>
      </c>
      <c r="H8" s="66">
        <v>86.1216</v>
      </c>
      <c r="I8" s="66">
        <v>0.072</v>
      </c>
      <c r="J8" s="66">
        <v>49.1624</v>
      </c>
      <c r="K8" s="66">
        <v>43.6104</v>
      </c>
      <c r="L8" s="66">
        <v>40.190628</v>
      </c>
      <c r="M8" s="66">
        <v>26.567424</v>
      </c>
      <c r="N8" s="66"/>
      <c r="O8" s="66">
        <v>11.03334</v>
      </c>
      <c r="P8" s="66"/>
      <c r="Q8" s="66">
        <v>2.589864</v>
      </c>
      <c r="R8" s="66">
        <v>21.475968</v>
      </c>
      <c r="S8" s="66">
        <v>28.82</v>
      </c>
      <c r="T8" s="66">
        <v>8.5</v>
      </c>
      <c r="U8" s="66"/>
      <c r="V8" s="66">
        <v>20.32</v>
      </c>
    </row>
    <row r="9" ht="22.8" customHeight="1" spans="1:22">
      <c r="A9" s="55" t="s">
        <v>174</v>
      </c>
      <c r="B9" s="55"/>
      <c r="C9" s="55"/>
      <c r="D9" s="65" t="s">
        <v>174</v>
      </c>
      <c r="E9" s="65" t="s">
        <v>175</v>
      </c>
      <c r="F9" s="73">
        <v>29.157288</v>
      </c>
      <c r="G9" s="73"/>
      <c r="H9" s="73"/>
      <c r="I9" s="73"/>
      <c r="J9" s="73"/>
      <c r="K9" s="73"/>
      <c r="L9" s="73">
        <v>29.157288</v>
      </c>
      <c r="M9" s="73">
        <v>26.567424</v>
      </c>
      <c r="N9" s="73"/>
      <c r="O9" s="73"/>
      <c r="P9" s="73"/>
      <c r="Q9" s="73">
        <v>2.589864</v>
      </c>
      <c r="R9" s="73"/>
      <c r="S9" s="73"/>
      <c r="T9" s="73"/>
      <c r="U9" s="73"/>
      <c r="V9" s="73"/>
    </row>
    <row r="10" ht="22.8" customHeight="1" spans="1:22">
      <c r="A10" s="55" t="s">
        <v>174</v>
      </c>
      <c r="B10" s="55" t="s">
        <v>176</v>
      </c>
      <c r="C10" s="55"/>
      <c r="D10" s="65" t="s">
        <v>177</v>
      </c>
      <c r="E10" s="65" t="s">
        <v>178</v>
      </c>
      <c r="F10" s="73">
        <v>26.567424</v>
      </c>
      <c r="G10" s="73"/>
      <c r="H10" s="73"/>
      <c r="I10" s="73"/>
      <c r="J10" s="73"/>
      <c r="K10" s="73"/>
      <c r="L10" s="73">
        <v>26.567424</v>
      </c>
      <c r="M10" s="73">
        <v>26.567424</v>
      </c>
      <c r="N10" s="73"/>
      <c r="O10" s="73"/>
      <c r="P10" s="73"/>
      <c r="Q10" s="73"/>
      <c r="R10" s="73"/>
      <c r="S10" s="73"/>
      <c r="T10" s="73"/>
      <c r="U10" s="73"/>
      <c r="V10" s="73"/>
    </row>
    <row r="11" ht="22.8" customHeight="1" spans="1:22">
      <c r="A11" s="74" t="s">
        <v>174</v>
      </c>
      <c r="B11" s="74" t="s">
        <v>176</v>
      </c>
      <c r="C11" s="74" t="s">
        <v>176</v>
      </c>
      <c r="D11" s="69" t="s">
        <v>182</v>
      </c>
      <c r="E11" s="77" t="s">
        <v>183</v>
      </c>
      <c r="F11" s="57">
        <v>26.567424</v>
      </c>
      <c r="G11" s="71"/>
      <c r="H11" s="71"/>
      <c r="I11" s="71"/>
      <c r="J11" s="71"/>
      <c r="K11" s="71"/>
      <c r="L11" s="57">
        <v>26.567424</v>
      </c>
      <c r="M11" s="71">
        <v>26.567424</v>
      </c>
      <c r="N11" s="71"/>
      <c r="O11" s="71"/>
      <c r="P11" s="71"/>
      <c r="Q11" s="71"/>
      <c r="R11" s="71"/>
      <c r="S11" s="57"/>
      <c r="T11" s="71"/>
      <c r="U11" s="71"/>
      <c r="V11" s="71"/>
    </row>
    <row r="12" ht="22.8" customHeight="1" spans="1:22">
      <c r="A12" s="55" t="s">
        <v>174</v>
      </c>
      <c r="B12" s="55" t="s">
        <v>184</v>
      </c>
      <c r="C12" s="55"/>
      <c r="D12" s="65" t="s">
        <v>185</v>
      </c>
      <c r="E12" s="65" t="s">
        <v>186</v>
      </c>
      <c r="F12" s="73">
        <v>1.291824</v>
      </c>
      <c r="G12" s="73"/>
      <c r="H12" s="73"/>
      <c r="I12" s="73"/>
      <c r="J12" s="73"/>
      <c r="K12" s="73"/>
      <c r="L12" s="73">
        <v>1.291824</v>
      </c>
      <c r="M12" s="73"/>
      <c r="N12" s="73"/>
      <c r="O12" s="73"/>
      <c r="P12" s="73"/>
      <c r="Q12" s="73">
        <v>1.291824</v>
      </c>
      <c r="R12" s="73"/>
      <c r="S12" s="73"/>
      <c r="T12" s="73"/>
      <c r="U12" s="73"/>
      <c r="V12" s="73"/>
    </row>
    <row r="13" ht="22.8" customHeight="1" spans="1:22">
      <c r="A13" s="74" t="s">
        <v>174</v>
      </c>
      <c r="B13" s="74" t="s">
        <v>184</v>
      </c>
      <c r="C13" s="74" t="s">
        <v>187</v>
      </c>
      <c r="D13" s="69" t="s">
        <v>188</v>
      </c>
      <c r="E13" s="77" t="s">
        <v>189</v>
      </c>
      <c r="F13" s="57">
        <v>1.291824</v>
      </c>
      <c r="G13" s="71"/>
      <c r="H13" s="71"/>
      <c r="I13" s="71"/>
      <c r="J13" s="71"/>
      <c r="K13" s="71"/>
      <c r="L13" s="57">
        <v>1.291824</v>
      </c>
      <c r="M13" s="71"/>
      <c r="N13" s="71"/>
      <c r="O13" s="71"/>
      <c r="P13" s="71"/>
      <c r="Q13" s="71">
        <v>1.291824</v>
      </c>
      <c r="R13" s="71"/>
      <c r="S13" s="57"/>
      <c r="T13" s="71"/>
      <c r="U13" s="71"/>
      <c r="V13" s="71"/>
    </row>
    <row r="14" ht="22.8" customHeight="1" spans="1:22">
      <c r="A14" s="55" t="s">
        <v>174</v>
      </c>
      <c r="B14" s="55" t="s">
        <v>190</v>
      </c>
      <c r="C14" s="55"/>
      <c r="D14" s="65" t="s">
        <v>191</v>
      </c>
      <c r="E14" s="65" t="s">
        <v>192</v>
      </c>
      <c r="F14" s="73">
        <v>1.29804</v>
      </c>
      <c r="G14" s="73"/>
      <c r="H14" s="73"/>
      <c r="I14" s="73"/>
      <c r="J14" s="73"/>
      <c r="K14" s="73"/>
      <c r="L14" s="73">
        <v>1.29804</v>
      </c>
      <c r="M14" s="73"/>
      <c r="N14" s="73"/>
      <c r="O14" s="73"/>
      <c r="P14" s="73"/>
      <c r="Q14" s="73">
        <v>1.29804</v>
      </c>
      <c r="R14" s="73"/>
      <c r="S14" s="73"/>
      <c r="T14" s="73"/>
      <c r="U14" s="73"/>
      <c r="V14" s="73"/>
    </row>
    <row r="15" ht="22.8" customHeight="1" spans="1:22">
      <c r="A15" s="74" t="s">
        <v>174</v>
      </c>
      <c r="B15" s="74" t="s">
        <v>190</v>
      </c>
      <c r="C15" s="74" t="s">
        <v>179</v>
      </c>
      <c r="D15" s="69" t="s">
        <v>193</v>
      </c>
      <c r="E15" s="77" t="s">
        <v>194</v>
      </c>
      <c r="F15" s="57">
        <v>1.29804</v>
      </c>
      <c r="G15" s="71"/>
      <c r="H15" s="71"/>
      <c r="I15" s="71"/>
      <c r="J15" s="71"/>
      <c r="K15" s="71"/>
      <c r="L15" s="57">
        <v>1.29804</v>
      </c>
      <c r="M15" s="71"/>
      <c r="N15" s="71"/>
      <c r="O15" s="71"/>
      <c r="P15" s="71"/>
      <c r="Q15" s="71">
        <v>1.29804</v>
      </c>
      <c r="R15" s="71"/>
      <c r="S15" s="57"/>
      <c r="T15" s="71"/>
      <c r="U15" s="71"/>
      <c r="V15" s="71"/>
    </row>
    <row r="16" ht="22.8" customHeight="1" spans="1:22">
      <c r="A16" s="55" t="s">
        <v>195</v>
      </c>
      <c r="B16" s="55"/>
      <c r="C16" s="55"/>
      <c r="D16" s="65" t="s">
        <v>195</v>
      </c>
      <c r="E16" s="65" t="s">
        <v>196</v>
      </c>
      <c r="F16" s="73">
        <v>11.03334</v>
      </c>
      <c r="G16" s="73"/>
      <c r="H16" s="73"/>
      <c r="I16" s="73"/>
      <c r="J16" s="73"/>
      <c r="K16" s="73"/>
      <c r="L16" s="73">
        <v>11.03334</v>
      </c>
      <c r="M16" s="73"/>
      <c r="N16" s="73"/>
      <c r="O16" s="73">
        <v>11.03334</v>
      </c>
      <c r="P16" s="73"/>
      <c r="Q16" s="73"/>
      <c r="R16" s="73"/>
      <c r="S16" s="73"/>
      <c r="T16" s="73"/>
      <c r="U16" s="73"/>
      <c r="V16" s="73"/>
    </row>
    <row r="17" ht="22.8" customHeight="1" spans="1:22">
      <c r="A17" s="55" t="s">
        <v>195</v>
      </c>
      <c r="B17" s="55" t="s">
        <v>184</v>
      </c>
      <c r="C17" s="55"/>
      <c r="D17" s="65" t="s">
        <v>197</v>
      </c>
      <c r="E17" s="65" t="s">
        <v>198</v>
      </c>
      <c r="F17" s="73">
        <v>11.03334</v>
      </c>
      <c r="G17" s="73"/>
      <c r="H17" s="73"/>
      <c r="I17" s="73"/>
      <c r="J17" s="73"/>
      <c r="K17" s="73"/>
      <c r="L17" s="73">
        <v>11.03334</v>
      </c>
      <c r="M17" s="73"/>
      <c r="N17" s="73"/>
      <c r="O17" s="73">
        <v>11.03334</v>
      </c>
      <c r="P17" s="73"/>
      <c r="Q17" s="73"/>
      <c r="R17" s="73"/>
      <c r="S17" s="73"/>
      <c r="T17" s="73"/>
      <c r="U17" s="73"/>
      <c r="V17" s="73"/>
    </row>
    <row r="18" ht="22.8" customHeight="1" spans="1:22">
      <c r="A18" s="74" t="s">
        <v>195</v>
      </c>
      <c r="B18" s="74" t="s">
        <v>184</v>
      </c>
      <c r="C18" s="74" t="s">
        <v>179</v>
      </c>
      <c r="D18" s="69" t="s">
        <v>199</v>
      </c>
      <c r="E18" s="77" t="s">
        <v>200</v>
      </c>
      <c r="F18" s="57">
        <v>11.03334</v>
      </c>
      <c r="G18" s="71"/>
      <c r="H18" s="71"/>
      <c r="I18" s="71"/>
      <c r="J18" s="71"/>
      <c r="K18" s="71"/>
      <c r="L18" s="57">
        <v>11.03334</v>
      </c>
      <c r="M18" s="71"/>
      <c r="N18" s="71"/>
      <c r="O18" s="71">
        <v>11.03334</v>
      </c>
      <c r="P18" s="71"/>
      <c r="Q18" s="71"/>
      <c r="R18" s="71"/>
      <c r="S18" s="57"/>
      <c r="T18" s="71"/>
      <c r="U18" s="71"/>
      <c r="V18" s="71"/>
    </row>
    <row r="19" ht="22.8" customHeight="1" spans="1:22">
      <c r="A19" s="55" t="s">
        <v>201</v>
      </c>
      <c r="B19" s="55"/>
      <c r="C19" s="55"/>
      <c r="D19" s="65" t="s">
        <v>201</v>
      </c>
      <c r="E19" s="65" t="s">
        <v>202</v>
      </c>
      <c r="F19" s="73">
        <v>207.78</v>
      </c>
      <c r="G19" s="73">
        <v>178.96</v>
      </c>
      <c r="H19" s="73">
        <v>86.1216</v>
      </c>
      <c r="I19" s="73">
        <v>0.072</v>
      </c>
      <c r="J19" s="73">
        <v>49.1624</v>
      </c>
      <c r="K19" s="73">
        <v>43.6104</v>
      </c>
      <c r="L19" s="73"/>
      <c r="M19" s="73"/>
      <c r="N19" s="73"/>
      <c r="O19" s="73"/>
      <c r="P19" s="73"/>
      <c r="Q19" s="73"/>
      <c r="R19" s="73"/>
      <c r="S19" s="73">
        <v>28.82</v>
      </c>
      <c r="T19" s="73">
        <v>8.5</v>
      </c>
      <c r="U19" s="73"/>
      <c r="V19" s="73">
        <v>20.32</v>
      </c>
    </row>
    <row r="20" ht="22.8" customHeight="1" spans="1:22">
      <c r="A20" s="55" t="s">
        <v>201</v>
      </c>
      <c r="B20" s="55" t="s">
        <v>176</v>
      </c>
      <c r="C20" s="55"/>
      <c r="D20" s="65" t="s">
        <v>203</v>
      </c>
      <c r="E20" s="65" t="s">
        <v>204</v>
      </c>
      <c r="F20" s="73">
        <v>207.78</v>
      </c>
      <c r="G20" s="73">
        <v>178.96</v>
      </c>
      <c r="H20" s="73">
        <v>86.1216</v>
      </c>
      <c r="I20" s="73">
        <v>0.072</v>
      </c>
      <c r="J20" s="73">
        <v>49.1624</v>
      </c>
      <c r="K20" s="73">
        <v>43.6104</v>
      </c>
      <c r="L20" s="73"/>
      <c r="M20" s="73"/>
      <c r="N20" s="73"/>
      <c r="O20" s="73"/>
      <c r="P20" s="73"/>
      <c r="Q20" s="73"/>
      <c r="R20" s="73"/>
      <c r="S20" s="73">
        <v>28.82</v>
      </c>
      <c r="T20" s="73">
        <v>8.5</v>
      </c>
      <c r="U20" s="73"/>
      <c r="V20" s="73">
        <v>20.32</v>
      </c>
    </row>
    <row r="21" ht="22.8" customHeight="1" spans="1:22">
      <c r="A21" s="74" t="s">
        <v>201</v>
      </c>
      <c r="B21" s="74" t="s">
        <v>176</v>
      </c>
      <c r="C21" s="74" t="s">
        <v>205</v>
      </c>
      <c r="D21" s="69" t="s">
        <v>206</v>
      </c>
      <c r="E21" s="77" t="s">
        <v>207</v>
      </c>
      <c r="F21" s="57">
        <v>207.78</v>
      </c>
      <c r="G21" s="71">
        <v>178.96</v>
      </c>
      <c r="H21" s="71">
        <v>86.1216</v>
      </c>
      <c r="I21" s="71">
        <v>0.072</v>
      </c>
      <c r="J21" s="71">
        <v>49.1624</v>
      </c>
      <c r="K21" s="71">
        <v>43.6104</v>
      </c>
      <c r="L21" s="57"/>
      <c r="M21" s="71"/>
      <c r="N21" s="71"/>
      <c r="O21" s="71"/>
      <c r="P21" s="71"/>
      <c r="Q21" s="71"/>
      <c r="R21" s="71"/>
      <c r="S21" s="57">
        <v>28.82</v>
      </c>
      <c r="T21" s="71">
        <v>8.5</v>
      </c>
      <c r="U21" s="71"/>
      <c r="V21" s="71">
        <v>20.32</v>
      </c>
    </row>
    <row r="22" ht="22.8" customHeight="1" spans="1:22">
      <c r="A22" s="55" t="s">
        <v>208</v>
      </c>
      <c r="B22" s="55"/>
      <c r="C22" s="55"/>
      <c r="D22" s="65" t="s">
        <v>208</v>
      </c>
      <c r="E22" s="65" t="s">
        <v>209</v>
      </c>
      <c r="F22" s="73">
        <v>21.475968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>
        <v>21.475968</v>
      </c>
      <c r="S22" s="73"/>
      <c r="T22" s="73"/>
      <c r="U22" s="73"/>
      <c r="V22" s="73"/>
    </row>
    <row r="23" ht="22.8" customHeight="1" spans="1:22">
      <c r="A23" s="55" t="s">
        <v>208</v>
      </c>
      <c r="B23" s="55" t="s">
        <v>179</v>
      </c>
      <c r="C23" s="55"/>
      <c r="D23" s="65" t="s">
        <v>210</v>
      </c>
      <c r="E23" s="65" t="s">
        <v>211</v>
      </c>
      <c r="F23" s="73">
        <v>21.475968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21.475968</v>
      </c>
      <c r="S23" s="73"/>
      <c r="T23" s="73"/>
      <c r="U23" s="73"/>
      <c r="V23" s="73"/>
    </row>
    <row r="24" ht="22.8" customHeight="1" spans="1:22">
      <c r="A24" s="74" t="s">
        <v>208</v>
      </c>
      <c r="B24" s="74" t="s">
        <v>179</v>
      </c>
      <c r="C24" s="74" t="s">
        <v>205</v>
      </c>
      <c r="D24" s="69" t="s">
        <v>212</v>
      </c>
      <c r="E24" s="77" t="s">
        <v>213</v>
      </c>
      <c r="F24" s="57">
        <v>21.475968</v>
      </c>
      <c r="G24" s="71"/>
      <c r="H24" s="71"/>
      <c r="I24" s="71"/>
      <c r="J24" s="71"/>
      <c r="K24" s="71"/>
      <c r="L24" s="57"/>
      <c r="M24" s="71"/>
      <c r="N24" s="71"/>
      <c r="O24" s="71"/>
      <c r="P24" s="71"/>
      <c r="Q24" s="71"/>
      <c r="R24" s="71">
        <v>21.475968</v>
      </c>
      <c r="S24" s="57"/>
      <c r="T24" s="71"/>
      <c r="U24" s="71"/>
      <c r="V24" s="71"/>
    </row>
    <row r="25" ht="16.35" customHeight="1" spans="1:22">
      <c r="A25" s="72"/>
      <c r="B25" s="72"/>
      <c r="C25" s="72"/>
      <c r="D25" s="72"/>
      <c r="E25" s="72"/>
      <c r="F25" s="72"/>
      <c r="G25" s="51"/>
      <c r="H25" s="51"/>
      <c r="I25" s="51"/>
    </row>
    <row r="26" ht="16.35" customHeight="1" spans="1:22">
      <c r="A26" s="72"/>
      <c r="B26" s="72"/>
      <c r="C26" s="72"/>
      <c r="D26" s="72"/>
      <c r="E26" s="72"/>
      <c r="F26" s="7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J6" sqref="J6:J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51"/>
      <c r="K1" s="61" t="s">
        <v>362</v>
      </c>
    </row>
    <row r="2" ht="48.3" customHeight="1" spans="1:11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54" t="s">
        <v>36</v>
      </c>
      <c r="K3" s="54"/>
    </row>
    <row r="4" ht="23.25" customHeight="1" spans="1:11">
      <c r="A4" s="64" t="s">
        <v>163</v>
      </c>
      <c r="B4" s="64"/>
      <c r="C4" s="64"/>
      <c r="D4" s="64" t="s">
        <v>215</v>
      </c>
      <c r="E4" s="64" t="s">
        <v>216</v>
      </c>
      <c r="F4" s="64" t="s">
        <v>363</v>
      </c>
      <c r="G4" s="64" t="s">
        <v>364</v>
      </c>
      <c r="H4" s="64" t="s">
        <v>365</v>
      </c>
      <c r="I4" s="64" t="s">
        <v>366</v>
      </c>
      <c r="J4" s="64" t="s">
        <v>367</v>
      </c>
      <c r="K4" s="64" t="s">
        <v>368</v>
      </c>
    </row>
    <row r="5" ht="23.25" customHeight="1" spans="1:11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67"/>
      <c r="B6" s="67"/>
      <c r="C6" s="67"/>
      <c r="D6" s="67"/>
      <c r="E6" s="67" t="s">
        <v>141</v>
      </c>
      <c r="F6" s="66">
        <v>36.7386</v>
      </c>
      <c r="G6" s="66"/>
      <c r="H6" s="66"/>
      <c r="I6" s="66"/>
      <c r="J6" s="66">
        <v>36.7386</v>
      </c>
      <c r="K6" s="66"/>
    </row>
    <row r="7" ht="22.8" customHeight="1" spans="1:11">
      <c r="A7" s="67"/>
      <c r="B7" s="67"/>
      <c r="C7" s="67"/>
      <c r="D7" s="65" t="s">
        <v>159</v>
      </c>
      <c r="E7" s="65" t="s">
        <v>4</v>
      </c>
      <c r="F7" s="66">
        <v>36.7386</v>
      </c>
      <c r="G7" s="66">
        <v>0</v>
      </c>
      <c r="H7" s="66">
        <v>0</v>
      </c>
      <c r="I7" s="66">
        <v>0</v>
      </c>
      <c r="J7" s="66">
        <v>36.7386</v>
      </c>
      <c r="K7" s="66">
        <v>0</v>
      </c>
    </row>
    <row r="8" ht="22.8" customHeight="1" spans="1:11">
      <c r="A8" s="67"/>
      <c r="B8" s="67"/>
      <c r="C8" s="67"/>
      <c r="D8" s="70" t="s">
        <v>160</v>
      </c>
      <c r="E8" s="70" t="s">
        <v>161</v>
      </c>
      <c r="F8" s="66">
        <v>36.7386</v>
      </c>
      <c r="G8" s="66"/>
      <c r="H8" s="66"/>
      <c r="I8" s="66"/>
      <c r="J8" s="66">
        <v>36.7386</v>
      </c>
      <c r="K8" s="66"/>
    </row>
    <row r="9" ht="22.8" customHeight="1" spans="1:11">
      <c r="A9" s="55" t="s">
        <v>174</v>
      </c>
      <c r="B9" s="55"/>
      <c r="C9" s="55"/>
      <c r="D9" s="67" t="s">
        <v>174</v>
      </c>
      <c r="E9" s="67" t="s">
        <v>175</v>
      </c>
      <c r="F9" s="73">
        <v>36.7386</v>
      </c>
      <c r="G9" s="73"/>
      <c r="H9" s="73"/>
      <c r="I9" s="73"/>
      <c r="J9" s="73">
        <v>36.7386</v>
      </c>
      <c r="K9" s="73"/>
    </row>
    <row r="10" ht="22.8" customHeight="1" spans="1:11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3">
        <v>36.7386</v>
      </c>
      <c r="G10" s="73"/>
      <c r="H10" s="73"/>
      <c r="I10" s="73"/>
      <c r="J10" s="73">
        <v>36.7386</v>
      </c>
      <c r="K10" s="73"/>
    </row>
    <row r="11" ht="22.8" customHeight="1" spans="1:11">
      <c r="A11" s="74" t="s">
        <v>174</v>
      </c>
      <c r="B11" s="74" t="s">
        <v>176</v>
      </c>
      <c r="C11" s="74" t="s">
        <v>179</v>
      </c>
      <c r="D11" s="69" t="s">
        <v>180</v>
      </c>
      <c r="E11" s="58" t="s">
        <v>181</v>
      </c>
      <c r="F11" s="57">
        <v>36.7386</v>
      </c>
      <c r="G11" s="71"/>
      <c r="H11" s="71"/>
      <c r="I11" s="71"/>
      <c r="J11" s="71">
        <v>36.7386</v>
      </c>
      <c r="K11" s="71"/>
    </row>
    <row r="12" ht="16.35" customHeight="1" spans="1:11">
      <c r="A12" s="72"/>
      <c r="B12" s="72"/>
      <c r="C12" s="72"/>
      <c r="D12" s="72"/>
      <c r="E12" s="72"/>
      <c r="F12" s="72"/>
      <c r="G12" s="51"/>
      <c r="H12" s="51"/>
      <c r="I12" s="51"/>
      <c r="J12" s="51"/>
      <c r="K12" s="51"/>
    </row>
    <row r="13" ht="16.35" customHeight="1" spans="1:11">
      <c r="A13" s="72"/>
      <c r="B13" s="72"/>
      <c r="C13" s="72"/>
      <c r="D13" s="72"/>
      <c r="E13" s="72"/>
      <c r="F13" s="72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7" sqref="H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1"/>
      <c r="Q1" s="61" t="s">
        <v>369</v>
      </c>
      <c r="R1" s="61"/>
    </row>
    <row r="2" ht="40.5" customHeight="1" spans="1:18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54" t="s">
        <v>36</v>
      </c>
      <c r="R3" s="54"/>
    </row>
    <row r="4" ht="24.15" customHeight="1" spans="1:18">
      <c r="A4" s="64" t="s">
        <v>163</v>
      </c>
      <c r="B4" s="64"/>
      <c r="C4" s="64"/>
      <c r="D4" s="64" t="s">
        <v>215</v>
      </c>
      <c r="E4" s="64" t="s">
        <v>216</v>
      </c>
      <c r="F4" s="64" t="s">
        <v>363</v>
      </c>
      <c r="G4" s="64" t="s">
        <v>370</v>
      </c>
      <c r="H4" s="64" t="s">
        <v>328</v>
      </c>
      <c r="I4" s="64" t="s">
        <v>371</v>
      </c>
      <c r="J4" s="64" t="s">
        <v>372</v>
      </c>
      <c r="K4" s="64" t="s">
        <v>373</v>
      </c>
      <c r="L4" s="64" t="s">
        <v>374</v>
      </c>
      <c r="M4" s="64" t="s">
        <v>375</v>
      </c>
      <c r="N4" s="64" t="s">
        <v>365</v>
      </c>
      <c r="O4" s="64" t="s">
        <v>376</v>
      </c>
      <c r="P4" s="64" t="s">
        <v>377</v>
      </c>
      <c r="Q4" s="64" t="s">
        <v>366</v>
      </c>
      <c r="R4" s="64" t="s">
        <v>368</v>
      </c>
    </row>
    <row r="5" ht="21.55" customHeight="1" spans="1:18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22.8" customHeight="1" spans="1:18">
      <c r="A6" s="67"/>
      <c r="B6" s="67"/>
      <c r="C6" s="67"/>
      <c r="D6" s="67"/>
      <c r="E6" s="67" t="s">
        <v>141</v>
      </c>
      <c r="F6" s="66">
        <v>36.7386</v>
      </c>
      <c r="G6" s="66"/>
      <c r="H6" s="66">
        <v>36.7386</v>
      </c>
      <c r="I6" s="66"/>
      <c r="J6" s="66"/>
      <c r="K6" s="66"/>
      <c r="L6" s="66"/>
      <c r="M6" s="66"/>
      <c r="N6" s="66"/>
      <c r="O6" s="66"/>
      <c r="P6" s="66"/>
      <c r="Q6" s="66"/>
      <c r="R6" s="66"/>
    </row>
    <row r="7" ht="22.8" customHeight="1" spans="1:18">
      <c r="A7" s="67"/>
      <c r="B7" s="67"/>
      <c r="C7" s="67"/>
      <c r="D7" s="65" t="s">
        <v>159</v>
      </c>
      <c r="E7" s="65" t="s">
        <v>4</v>
      </c>
      <c r="F7" s="66">
        <v>36.7386</v>
      </c>
      <c r="G7" s="66">
        <v>0</v>
      </c>
      <c r="H7" s="66">
        <v>36.7386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</row>
    <row r="8" ht="22.8" customHeight="1" spans="1:18">
      <c r="A8" s="67"/>
      <c r="B8" s="67"/>
      <c r="C8" s="67"/>
      <c r="D8" s="70" t="s">
        <v>160</v>
      </c>
      <c r="E8" s="70" t="s">
        <v>161</v>
      </c>
      <c r="F8" s="66">
        <v>36.7386</v>
      </c>
      <c r="G8" s="66"/>
      <c r="H8" s="66">
        <v>36.7386</v>
      </c>
      <c r="I8" s="66"/>
      <c r="J8" s="66"/>
      <c r="K8" s="66"/>
      <c r="L8" s="66"/>
      <c r="M8" s="66"/>
      <c r="N8" s="66"/>
      <c r="O8" s="66"/>
      <c r="P8" s="66"/>
      <c r="Q8" s="66"/>
      <c r="R8" s="66"/>
    </row>
    <row r="9" ht="22.8" customHeight="1" spans="1:18">
      <c r="A9" s="67" t="s">
        <v>174</v>
      </c>
      <c r="B9" s="67"/>
      <c r="C9" s="67"/>
      <c r="D9" s="67" t="s">
        <v>174</v>
      </c>
      <c r="E9" s="67" t="s">
        <v>175</v>
      </c>
      <c r="F9" s="73">
        <v>36.7386</v>
      </c>
      <c r="G9" s="73"/>
      <c r="H9" s="73">
        <v>36.7386</v>
      </c>
      <c r="I9" s="73"/>
      <c r="J9" s="73"/>
      <c r="K9" s="73"/>
      <c r="L9" s="73"/>
      <c r="M9" s="73"/>
      <c r="N9" s="73"/>
      <c r="O9" s="73"/>
      <c r="P9" s="73"/>
      <c r="Q9" s="73"/>
      <c r="R9" s="73"/>
    </row>
    <row r="10" ht="22.8" customHeight="1" spans="1:18">
      <c r="A10" s="67" t="s">
        <v>174</v>
      </c>
      <c r="B10" s="67" t="s">
        <v>176</v>
      </c>
      <c r="C10" s="67"/>
      <c r="D10" s="67" t="s">
        <v>177</v>
      </c>
      <c r="E10" s="67" t="s">
        <v>178</v>
      </c>
      <c r="F10" s="73">
        <v>36.7386</v>
      </c>
      <c r="G10" s="73"/>
      <c r="H10" s="73">
        <v>36.7386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ht="22.8" customHeight="1" spans="1:18">
      <c r="A11" s="74" t="s">
        <v>174</v>
      </c>
      <c r="B11" s="74" t="s">
        <v>176</v>
      </c>
      <c r="C11" s="74" t="s">
        <v>179</v>
      </c>
      <c r="D11" s="69" t="s">
        <v>180</v>
      </c>
      <c r="E11" s="58" t="s">
        <v>181</v>
      </c>
      <c r="F11" s="57">
        <v>36.7386</v>
      </c>
      <c r="G11" s="71"/>
      <c r="H11" s="71">
        <v>36.7386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</row>
    <row r="12" ht="16.35" customHeight="1" spans="1:18">
      <c r="A12" s="72"/>
      <c r="B12" s="72"/>
      <c r="C12" s="72"/>
      <c r="D12" s="72"/>
      <c r="E12" s="72"/>
      <c r="F12" s="72"/>
    </row>
    <row r="13" ht="16.35" customHeight="1" spans="1:18">
      <c r="A13" s="72"/>
      <c r="B13" s="72"/>
      <c r="C13" s="72"/>
      <c r="D13" s="72"/>
      <c r="E13" s="72"/>
      <c r="F13" s="72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7" sqref="F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61" t="s">
        <v>378</v>
      </c>
      <c r="T1" s="61"/>
    </row>
    <row r="2" ht="36.2" customHeight="1" spans="1:20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54" t="s">
        <v>36</v>
      </c>
      <c r="T3" s="54"/>
    </row>
    <row r="4" ht="28.45" customHeight="1" spans="1:20">
      <c r="A4" s="64" t="s">
        <v>163</v>
      </c>
      <c r="B4" s="64"/>
      <c r="C4" s="64"/>
      <c r="D4" s="64" t="s">
        <v>215</v>
      </c>
      <c r="E4" s="64" t="s">
        <v>216</v>
      </c>
      <c r="F4" s="64" t="s">
        <v>363</v>
      </c>
      <c r="G4" s="64" t="s">
        <v>219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222</v>
      </c>
      <c r="S4" s="64"/>
      <c r="T4" s="64"/>
    </row>
    <row r="5" ht="36.2" customHeight="1" spans="1:20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 t="s">
        <v>141</v>
      </c>
      <c r="H5" s="64" t="s">
        <v>379</v>
      </c>
      <c r="I5" s="64" t="s">
        <v>380</v>
      </c>
      <c r="J5" s="64" t="s">
        <v>347</v>
      </c>
      <c r="K5" s="64" t="s">
        <v>381</v>
      </c>
      <c r="L5" s="64" t="s">
        <v>382</v>
      </c>
      <c r="M5" s="64" t="s">
        <v>383</v>
      </c>
      <c r="N5" s="64" t="s">
        <v>384</v>
      </c>
      <c r="O5" s="64" t="s">
        <v>385</v>
      </c>
      <c r="P5" s="64" t="s">
        <v>344</v>
      </c>
      <c r="Q5" s="64" t="s">
        <v>349</v>
      </c>
      <c r="R5" s="64" t="s">
        <v>141</v>
      </c>
      <c r="S5" s="64" t="s">
        <v>330</v>
      </c>
      <c r="T5" s="64" t="s">
        <v>353</v>
      </c>
    </row>
    <row r="6" ht="22.8" customHeight="1" spans="1:20">
      <c r="A6" s="67"/>
      <c r="B6" s="67"/>
      <c r="C6" s="67"/>
      <c r="D6" s="67"/>
      <c r="E6" s="67" t="s">
        <v>141</v>
      </c>
      <c r="F6" s="73">
        <v>30.6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>
        <v>30.6</v>
      </c>
      <c r="S6" s="73">
        <v>30.6</v>
      </c>
      <c r="T6" s="73"/>
    </row>
    <row r="7" ht="22.8" customHeight="1" spans="1:20">
      <c r="A7" s="67"/>
      <c r="B7" s="67"/>
      <c r="C7" s="67"/>
      <c r="D7" s="65" t="s">
        <v>159</v>
      </c>
      <c r="E7" s="65" t="s">
        <v>4</v>
      </c>
      <c r="F7" s="73">
        <v>30.6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30.6</v>
      </c>
      <c r="S7" s="73">
        <v>30.6</v>
      </c>
      <c r="T7" s="73">
        <v>0</v>
      </c>
    </row>
    <row r="8" ht="22.8" customHeight="1" spans="1:20">
      <c r="A8" s="67"/>
      <c r="B8" s="67"/>
      <c r="C8" s="67"/>
      <c r="D8" s="70" t="s">
        <v>160</v>
      </c>
      <c r="E8" s="70" t="s">
        <v>161</v>
      </c>
      <c r="F8" s="73">
        <v>30.6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30.6</v>
      </c>
      <c r="S8" s="73">
        <v>30.6</v>
      </c>
      <c r="T8" s="73"/>
    </row>
    <row r="9" ht="22.8" customHeight="1" spans="1:20">
      <c r="A9" s="55" t="s">
        <v>201</v>
      </c>
      <c r="B9" s="55"/>
      <c r="C9" s="55"/>
      <c r="D9" s="65" t="s">
        <v>201</v>
      </c>
      <c r="E9" s="65" t="s">
        <v>202</v>
      </c>
      <c r="F9" s="73">
        <v>30.6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30.6</v>
      </c>
      <c r="S9" s="73">
        <v>30.6</v>
      </c>
      <c r="T9" s="73"/>
    </row>
    <row r="10" ht="22.8" customHeight="1" spans="1:20">
      <c r="A10" s="55" t="s">
        <v>201</v>
      </c>
      <c r="B10" s="55" t="s">
        <v>176</v>
      </c>
      <c r="C10" s="55"/>
      <c r="D10" s="65" t="s">
        <v>203</v>
      </c>
      <c r="E10" s="65" t="s">
        <v>204</v>
      </c>
      <c r="F10" s="73">
        <v>30.6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30.6</v>
      </c>
      <c r="S10" s="73">
        <v>30.6</v>
      </c>
      <c r="T10" s="73"/>
    </row>
    <row r="11" ht="22.8" customHeight="1" spans="1:20">
      <c r="A11" s="74" t="s">
        <v>201</v>
      </c>
      <c r="B11" s="74" t="s">
        <v>176</v>
      </c>
      <c r="C11" s="74" t="s">
        <v>205</v>
      </c>
      <c r="D11" s="69" t="s">
        <v>206</v>
      </c>
      <c r="E11" s="58" t="s">
        <v>207</v>
      </c>
      <c r="F11" s="57">
        <v>30.6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30.6</v>
      </c>
      <c r="S11" s="57">
        <v>30.6</v>
      </c>
      <c r="T11" s="71"/>
    </row>
    <row r="12" ht="16.35" customHeight="1" spans="1:20">
      <c r="A12" s="72"/>
      <c r="B12" s="72"/>
      <c r="C12" s="72"/>
      <c r="D12" s="72"/>
      <c r="E12" s="72"/>
      <c r="F12" s="72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ht="16.35" customHeight="1" spans="1:20">
      <c r="A13" s="72"/>
      <c r="B13" s="72"/>
      <c r="C13" s="72"/>
      <c r="D13" s="72"/>
      <c r="E13" s="72"/>
      <c r="F13" s="7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G6" sqref="AG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1"/>
      <c r="F1" s="51"/>
      <c r="AF1" s="61" t="s">
        <v>386</v>
      </c>
      <c r="AG1" s="61"/>
    </row>
    <row r="2" ht="43.95" customHeight="1" spans="1:33">
      <c r="A2" s="68" t="s">
        <v>22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54" t="s">
        <v>36</v>
      </c>
      <c r="AG3" s="54"/>
    </row>
    <row r="4" ht="25" customHeight="1" spans="1:33">
      <c r="A4" s="64" t="s">
        <v>163</v>
      </c>
      <c r="B4" s="64"/>
      <c r="C4" s="64"/>
      <c r="D4" s="64" t="s">
        <v>215</v>
      </c>
      <c r="E4" s="64" t="s">
        <v>216</v>
      </c>
      <c r="F4" s="64" t="s">
        <v>387</v>
      </c>
      <c r="G4" s="64" t="s">
        <v>332</v>
      </c>
      <c r="H4" s="64" t="s">
        <v>334</v>
      </c>
      <c r="I4" s="64" t="s">
        <v>388</v>
      </c>
      <c r="J4" s="64" t="s">
        <v>389</v>
      </c>
      <c r="K4" s="64" t="s">
        <v>336</v>
      </c>
      <c r="L4" s="64" t="s">
        <v>338</v>
      </c>
      <c r="M4" s="64" t="s">
        <v>340</v>
      </c>
      <c r="N4" s="64" t="s">
        <v>390</v>
      </c>
      <c r="O4" s="64" t="s">
        <v>391</v>
      </c>
      <c r="P4" s="64" t="s">
        <v>342</v>
      </c>
      <c r="Q4" s="64" t="s">
        <v>384</v>
      </c>
      <c r="R4" s="64" t="s">
        <v>344</v>
      </c>
      <c r="S4" s="64" t="s">
        <v>392</v>
      </c>
      <c r="T4" s="64" t="s">
        <v>380</v>
      </c>
      <c r="U4" s="64" t="s">
        <v>347</v>
      </c>
      <c r="V4" s="64" t="s">
        <v>383</v>
      </c>
      <c r="W4" s="64" t="s">
        <v>393</v>
      </c>
      <c r="X4" s="64" t="s">
        <v>394</v>
      </c>
      <c r="Y4" s="64" t="s">
        <v>395</v>
      </c>
      <c r="Z4" s="64" t="s">
        <v>396</v>
      </c>
      <c r="AA4" s="64" t="s">
        <v>382</v>
      </c>
      <c r="AB4" s="64" t="s">
        <v>397</v>
      </c>
      <c r="AC4" s="64" t="s">
        <v>398</v>
      </c>
      <c r="AD4" s="64" t="s">
        <v>385</v>
      </c>
      <c r="AE4" s="64" t="s">
        <v>399</v>
      </c>
      <c r="AF4" s="64" t="s">
        <v>400</v>
      </c>
      <c r="AG4" s="64" t="s">
        <v>349</v>
      </c>
    </row>
    <row r="5" ht="21.55" customHeight="1" spans="1:33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22.8" customHeight="1" spans="1:33">
      <c r="A6" s="55"/>
      <c r="B6" s="56"/>
      <c r="C6" s="56"/>
      <c r="D6" s="58"/>
      <c r="E6" s="58" t="s">
        <v>141</v>
      </c>
      <c r="F6" s="73">
        <v>30.6</v>
      </c>
      <c r="G6" s="73">
        <v>8</v>
      </c>
      <c r="H6" s="73">
        <v>2</v>
      </c>
      <c r="I6" s="73"/>
      <c r="J6" s="73"/>
      <c r="K6" s="73">
        <v>4</v>
      </c>
      <c r="L6" s="73">
        <v>9</v>
      </c>
      <c r="M6" s="73">
        <v>0.7</v>
      </c>
      <c r="N6" s="73"/>
      <c r="O6" s="73"/>
      <c r="P6" s="73">
        <v>0.5</v>
      </c>
      <c r="Q6" s="73"/>
      <c r="R6" s="73">
        <v>3</v>
      </c>
      <c r="S6" s="73"/>
      <c r="T6" s="73"/>
      <c r="U6" s="73">
        <v>0.6</v>
      </c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>
        <v>2.8</v>
      </c>
    </row>
    <row r="7" ht="22.8" customHeight="1" spans="1:33">
      <c r="A7" s="67"/>
      <c r="B7" s="67"/>
      <c r="C7" s="67"/>
      <c r="D7" s="65" t="s">
        <v>159</v>
      </c>
      <c r="E7" s="65" t="s">
        <v>4</v>
      </c>
      <c r="F7" s="73">
        <v>30.6</v>
      </c>
      <c r="G7" s="73">
        <v>8</v>
      </c>
      <c r="H7" s="73">
        <v>2</v>
      </c>
      <c r="I7" s="73">
        <v>0</v>
      </c>
      <c r="J7" s="73">
        <v>0</v>
      </c>
      <c r="K7" s="73">
        <v>4</v>
      </c>
      <c r="L7" s="73">
        <v>9</v>
      </c>
      <c r="M7" s="73">
        <v>0.7</v>
      </c>
      <c r="N7" s="73">
        <v>0</v>
      </c>
      <c r="O7" s="73">
        <v>0</v>
      </c>
      <c r="P7" s="73">
        <v>0.5</v>
      </c>
      <c r="Q7" s="73">
        <v>0</v>
      </c>
      <c r="R7" s="73">
        <v>3</v>
      </c>
      <c r="S7" s="73">
        <v>0</v>
      </c>
      <c r="T7" s="73">
        <v>0</v>
      </c>
      <c r="U7" s="73">
        <v>0.6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2.8</v>
      </c>
    </row>
    <row r="8" ht="22.8" customHeight="1" spans="1:33">
      <c r="A8" s="67"/>
      <c r="B8" s="67"/>
      <c r="C8" s="67"/>
      <c r="D8" s="70" t="s">
        <v>160</v>
      </c>
      <c r="E8" s="70" t="s">
        <v>161</v>
      </c>
      <c r="F8" s="73">
        <v>30.6</v>
      </c>
      <c r="G8" s="73">
        <v>8</v>
      </c>
      <c r="H8" s="73">
        <v>2</v>
      </c>
      <c r="I8" s="73"/>
      <c r="J8" s="73"/>
      <c r="K8" s="73">
        <v>4</v>
      </c>
      <c r="L8" s="73">
        <v>9</v>
      </c>
      <c r="M8" s="73">
        <v>0.7</v>
      </c>
      <c r="N8" s="73"/>
      <c r="O8" s="73"/>
      <c r="P8" s="73">
        <v>0.5</v>
      </c>
      <c r="Q8" s="73"/>
      <c r="R8" s="73">
        <v>3</v>
      </c>
      <c r="S8" s="73"/>
      <c r="T8" s="73"/>
      <c r="U8" s="73">
        <v>0.6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>
        <v>2.8</v>
      </c>
    </row>
    <row r="9" ht="22.8" customHeight="1" spans="1:33">
      <c r="A9" s="55" t="s">
        <v>201</v>
      </c>
      <c r="B9" s="55"/>
      <c r="C9" s="55"/>
      <c r="D9" s="65" t="s">
        <v>201</v>
      </c>
      <c r="E9" s="65" t="s">
        <v>202</v>
      </c>
      <c r="F9" s="73">
        <v>30.6</v>
      </c>
      <c r="G9" s="73">
        <v>8</v>
      </c>
      <c r="H9" s="73">
        <v>2</v>
      </c>
      <c r="I9" s="73"/>
      <c r="J9" s="73"/>
      <c r="K9" s="73">
        <v>4</v>
      </c>
      <c r="L9" s="73">
        <v>9</v>
      </c>
      <c r="M9" s="73">
        <v>0.7</v>
      </c>
      <c r="N9" s="73"/>
      <c r="O9" s="73"/>
      <c r="P9" s="73">
        <v>0.5</v>
      </c>
      <c r="Q9" s="73"/>
      <c r="R9" s="73">
        <v>3</v>
      </c>
      <c r="S9" s="73"/>
      <c r="T9" s="73"/>
      <c r="U9" s="73">
        <v>0.6</v>
      </c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>
        <v>2.8</v>
      </c>
    </row>
    <row r="10" ht="22.8" customHeight="1" spans="1:33">
      <c r="A10" s="55" t="s">
        <v>201</v>
      </c>
      <c r="B10" s="55" t="s">
        <v>176</v>
      </c>
      <c r="C10" s="55"/>
      <c r="D10" s="65" t="s">
        <v>203</v>
      </c>
      <c r="E10" s="65" t="s">
        <v>204</v>
      </c>
      <c r="F10" s="73">
        <v>30.6</v>
      </c>
      <c r="G10" s="73">
        <v>8</v>
      </c>
      <c r="H10" s="73">
        <v>2</v>
      </c>
      <c r="I10" s="73"/>
      <c r="J10" s="73"/>
      <c r="K10" s="73">
        <v>4</v>
      </c>
      <c r="L10" s="73">
        <v>9</v>
      </c>
      <c r="M10" s="73">
        <v>0.7</v>
      </c>
      <c r="N10" s="73"/>
      <c r="O10" s="73"/>
      <c r="P10" s="73">
        <v>0.5</v>
      </c>
      <c r="Q10" s="73"/>
      <c r="R10" s="73">
        <v>3</v>
      </c>
      <c r="S10" s="73"/>
      <c r="T10" s="73"/>
      <c r="U10" s="73">
        <v>0.6</v>
      </c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>
        <v>2.8</v>
      </c>
    </row>
    <row r="11" ht="22.8" customHeight="1" spans="1:33">
      <c r="A11" s="74" t="s">
        <v>201</v>
      </c>
      <c r="B11" s="74" t="s">
        <v>176</v>
      </c>
      <c r="C11" s="74" t="s">
        <v>205</v>
      </c>
      <c r="D11" s="69" t="s">
        <v>206</v>
      </c>
      <c r="E11" s="58" t="s">
        <v>207</v>
      </c>
      <c r="F11" s="71">
        <v>30.6</v>
      </c>
      <c r="G11" s="71">
        <v>8</v>
      </c>
      <c r="H11" s="71">
        <v>2</v>
      </c>
      <c r="I11" s="71"/>
      <c r="J11" s="71"/>
      <c r="K11" s="71">
        <v>4</v>
      </c>
      <c r="L11" s="71">
        <v>9</v>
      </c>
      <c r="M11" s="71">
        <v>0.7</v>
      </c>
      <c r="N11" s="71"/>
      <c r="O11" s="71"/>
      <c r="P11" s="71">
        <v>0.5</v>
      </c>
      <c r="Q11" s="71"/>
      <c r="R11" s="71">
        <v>3</v>
      </c>
      <c r="S11" s="71"/>
      <c r="T11" s="71"/>
      <c r="U11" s="71">
        <v>0.6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>
        <v>2.8</v>
      </c>
    </row>
    <row r="12" ht="16.35" customHeight="1" spans="1:33">
      <c r="A12" s="72"/>
      <c r="B12" s="72"/>
      <c r="C12" s="72"/>
      <c r="D12" s="72"/>
      <c r="E12" s="72"/>
      <c r="F12" s="72"/>
      <c r="G12" s="72"/>
      <c r="H12" s="51"/>
      <c r="I12" s="51"/>
      <c r="J12" s="51"/>
      <c r="K12" s="51"/>
      <c r="L12" s="51"/>
      <c r="M12" s="51"/>
    </row>
    <row r="13" ht="16.35" customHeight="1" spans="1:33">
      <c r="A13" s="72"/>
      <c r="B13" s="72"/>
      <c r="C13" s="72"/>
      <c r="D13" s="72"/>
      <c r="E13" s="72"/>
      <c r="F13" s="72"/>
      <c r="G13" s="7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7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1"/>
      <c r="G1" s="61" t="s">
        <v>401</v>
      </c>
      <c r="H1" s="61"/>
    </row>
    <row r="2" ht="33.6" customHeight="1" spans="1:8">
      <c r="A2" s="68" t="s">
        <v>23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35</v>
      </c>
      <c r="B3" s="63"/>
      <c r="C3" s="63"/>
      <c r="D3" s="63"/>
      <c r="E3" s="63"/>
      <c r="F3" s="63"/>
      <c r="G3" s="63"/>
      <c r="H3" s="54" t="s">
        <v>36</v>
      </c>
    </row>
    <row r="4" ht="23.25" customHeight="1" spans="1:8">
      <c r="A4" s="64" t="s">
        <v>402</v>
      </c>
      <c r="B4" s="64" t="s">
        <v>403</v>
      </c>
      <c r="C4" s="64" t="s">
        <v>404</v>
      </c>
      <c r="D4" s="64" t="s">
        <v>405</v>
      </c>
      <c r="E4" s="64" t="s">
        <v>406</v>
      </c>
      <c r="F4" s="64"/>
      <c r="G4" s="64"/>
      <c r="H4" s="64" t="s">
        <v>407</v>
      </c>
    </row>
    <row r="5" ht="25.85" customHeight="1" spans="1:8">
      <c r="A5" s="64"/>
      <c r="B5" s="64"/>
      <c r="C5" s="64"/>
      <c r="D5" s="64"/>
      <c r="E5" s="64" t="s">
        <v>143</v>
      </c>
      <c r="F5" s="64" t="s">
        <v>408</v>
      </c>
      <c r="G5" s="64" t="s">
        <v>409</v>
      </c>
      <c r="H5" s="64"/>
    </row>
    <row r="6" ht="22.8" customHeight="1" spans="1:8">
      <c r="A6" s="67"/>
      <c r="B6" s="67" t="s">
        <v>141</v>
      </c>
      <c r="C6" s="66">
        <v>0</v>
      </c>
      <c r="D6" s="66"/>
      <c r="E6" s="66"/>
      <c r="F6" s="66"/>
      <c r="G6" s="66"/>
      <c r="H6" s="66"/>
    </row>
    <row r="7" ht="22.8" customHeight="1" spans="1:8">
      <c r="A7" s="65" t="s">
        <v>159</v>
      </c>
      <c r="B7" s="65" t="s">
        <v>4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</row>
    <row r="8" ht="22.8" customHeight="1" spans="1:8">
      <c r="A8" s="69" t="s">
        <v>160</v>
      </c>
      <c r="B8" s="69" t="s">
        <v>161</v>
      </c>
      <c r="C8" s="71"/>
      <c r="D8" s="71"/>
      <c r="E8" s="57"/>
      <c r="F8" s="71"/>
      <c r="G8" s="71"/>
      <c r="H8" s="71"/>
    </row>
    <row r="9" ht="16.35" customHeight="1" spans="1:8">
      <c r="A9" s="72"/>
      <c r="B9" s="72"/>
      <c r="C9" s="72"/>
    </row>
    <row r="10" ht="16.35" customHeight="1" spans="1:8">
      <c r="A10" s="72" t="s">
        <v>410</v>
      </c>
      <c r="B10" s="72"/>
      <c r="C10" s="7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1"/>
      <c r="G1" s="61" t="s">
        <v>411</v>
      </c>
      <c r="H1" s="61"/>
    </row>
    <row r="2" ht="38.8" customHeight="1" spans="1:8">
      <c r="A2" s="68" t="s">
        <v>24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35</v>
      </c>
      <c r="B3" s="63"/>
      <c r="C3" s="63"/>
      <c r="D3" s="63"/>
      <c r="E3" s="63"/>
      <c r="F3" s="63"/>
      <c r="G3" s="63"/>
      <c r="H3" s="54" t="s">
        <v>36</v>
      </c>
    </row>
    <row r="4" ht="23.25" customHeight="1" spans="1:8">
      <c r="A4" s="64" t="s">
        <v>164</v>
      </c>
      <c r="B4" s="64" t="s">
        <v>165</v>
      </c>
      <c r="C4" s="64" t="s">
        <v>141</v>
      </c>
      <c r="D4" s="64" t="s">
        <v>412</v>
      </c>
      <c r="E4" s="64"/>
      <c r="F4" s="64"/>
      <c r="G4" s="64"/>
      <c r="H4" s="64" t="s">
        <v>167</v>
      </c>
    </row>
    <row r="5" ht="19.8" customHeight="1" spans="1:8">
      <c r="A5" s="64"/>
      <c r="B5" s="64"/>
      <c r="C5" s="64"/>
      <c r="D5" s="64" t="s">
        <v>143</v>
      </c>
      <c r="E5" s="64" t="s">
        <v>256</v>
      </c>
      <c r="F5" s="64"/>
      <c r="G5" s="64" t="s">
        <v>257</v>
      </c>
      <c r="H5" s="64"/>
    </row>
    <row r="6" ht="27.6" customHeight="1" spans="1:8">
      <c r="A6" s="64"/>
      <c r="B6" s="64"/>
      <c r="C6" s="64"/>
      <c r="D6" s="64"/>
      <c r="E6" s="64" t="s">
        <v>234</v>
      </c>
      <c r="F6" s="64" t="s">
        <v>226</v>
      </c>
      <c r="G6" s="64"/>
      <c r="H6" s="64"/>
    </row>
    <row r="7" ht="22.8" customHeight="1" spans="1:8">
      <c r="A7" s="67"/>
      <c r="B7" s="55" t="s">
        <v>141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0"/>
      <c r="B9" s="70"/>
      <c r="C9" s="66"/>
      <c r="D9" s="66"/>
      <c r="E9" s="66"/>
      <c r="F9" s="66"/>
      <c r="G9" s="66"/>
      <c r="H9" s="66"/>
    </row>
    <row r="10" ht="22.8" customHeight="1" spans="1:8">
      <c r="A10" s="70"/>
      <c r="B10" s="70"/>
      <c r="C10" s="66"/>
      <c r="D10" s="66"/>
      <c r="E10" s="66"/>
      <c r="F10" s="66"/>
      <c r="G10" s="66"/>
      <c r="H10" s="66"/>
    </row>
    <row r="11" ht="22.8" customHeight="1" spans="1:8">
      <c r="A11" s="69"/>
      <c r="B11" s="69"/>
      <c r="C11" s="57"/>
      <c r="D11" s="57"/>
      <c r="E11" s="71"/>
      <c r="F11" s="71"/>
      <c r="G11" s="71"/>
      <c r="H11" s="71"/>
    </row>
    <row r="12" ht="16.35" customHeight="1" spans="1:8">
      <c r="A12" s="72"/>
      <c r="B12" s="72"/>
      <c r="C12" s="72"/>
      <c r="D12" s="72"/>
    </row>
    <row r="13" ht="16.35" customHeight="1" spans="1:8">
      <c r="A13" s="72" t="s">
        <v>413</v>
      </c>
      <c r="B13" s="72"/>
      <c r="C13" s="72"/>
      <c r="D13" s="72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17" workbookViewId="0">
      <selection activeCell="A1" sqref="$A1:$XFD1048576"/>
    </sheetView>
  </sheetViews>
  <sheetFormatPr defaultColWidth="10" defaultRowHeight="14.4" outlineLevelCol="3"/>
  <cols>
    <col min="1" max="1" width="6.37962962962963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30"/>
      <c r="B1" s="131" t="s">
        <v>6</v>
      </c>
      <c r="C1" s="131"/>
    </row>
    <row r="2" s="32" customFormat="1" ht="25" customHeight="1" spans="1:3">
      <c r="B2" s="131"/>
      <c r="C2" s="131"/>
    </row>
    <row r="3" s="32" customFormat="1" ht="31.05" customHeight="1" spans="1:3">
      <c r="B3" s="132" t="s">
        <v>7</v>
      </c>
      <c r="C3" s="132"/>
    </row>
    <row r="4" s="32" customFormat="1" ht="32.55" customHeight="1" spans="1:3">
      <c r="B4" s="133">
        <v>1</v>
      </c>
      <c r="C4" s="134" t="s">
        <v>8</v>
      </c>
    </row>
    <row r="5" s="32" customFormat="1" ht="32.55" customHeight="1" spans="1:3">
      <c r="B5" s="133">
        <v>2</v>
      </c>
      <c r="C5" s="135" t="s">
        <v>9</v>
      </c>
    </row>
    <row r="6" s="32" customFormat="1" ht="32.55" customHeight="1" spans="1:3">
      <c r="B6" s="133">
        <v>3</v>
      </c>
      <c r="C6" s="134" t="s">
        <v>10</v>
      </c>
    </row>
    <row r="7" s="32" customFormat="1" ht="32.55" customHeight="1" spans="1:3">
      <c r="B7" s="133">
        <v>4</v>
      </c>
      <c r="C7" s="134" t="s">
        <v>11</v>
      </c>
    </row>
    <row r="8" s="32" customFormat="1" ht="32.55" customHeight="1" spans="1:3">
      <c r="B8" s="133">
        <v>5</v>
      </c>
      <c r="C8" s="134" t="s">
        <v>12</v>
      </c>
    </row>
    <row r="9" s="32" customFormat="1" ht="32.55" customHeight="1" spans="1:3">
      <c r="B9" s="133">
        <v>6</v>
      </c>
      <c r="C9" s="134" t="s">
        <v>13</v>
      </c>
    </row>
    <row r="10" s="32" customFormat="1" ht="32.55" customHeight="1" spans="1:3">
      <c r="B10" s="133">
        <v>7</v>
      </c>
      <c r="C10" s="134" t="s">
        <v>14</v>
      </c>
    </row>
    <row r="11" s="32" customFormat="1" ht="32.55" customHeight="1" spans="1:3">
      <c r="B11" s="133">
        <v>8</v>
      </c>
      <c r="C11" s="134" t="s">
        <v>15</v>
      </c>
    </row>
    <row r="12" s="32" customFormat="1" ht="32.55" customHeight="1" spans="1:3">
      <c r="B12" s="133">
        <v>9</v>
      </c>
      <c r="C12" s="134" t="s">
        <v>16</v>
      </c>
    </row>
    <row r="13" s="32" customFormat="1" ht="32.55" customHeight="1" spans="1:3">
      <c r="B13" s="133">
        <v>10</v>
      </c>
      <c r="C13" s="134" t="s">
        <v>17</v>
      </c>
    </row>
    <row r="14" s="32" customFormat="1" ht="32.55" customHeight="1" spans="1:3">
      <c r="B14" s="133">
        <v>11</v>
      </c>
      <c r="C14" s="134" t="s">
        <v>18</v>
      </c>
    </row>
    <row r="15" s="32" customFormat="1" ht="32.55" customHeight="1" spans="1:3">
      <c r="B15" s="133">
        <v>12</v>
      </c>
      <c r="C15" s="134" t="s">
        <v>19</v>
      </c>
    </row>
    <row r="16" s="32" customFormat="1" ht="32.55" customHeight="1" spans="1:3">
      <c r="B16" s="133">
        <v>13</v>
      </c>
      <c r="C16" s="134" t="s">
        <v>20</v>
      </c>
    </row>
    <row r="17" s="32" customFormat="1" ht="32.55" customHeight="1" spans="2:4">
      <c r="B17" s="133">
        <v>14</v>
      </c>
      <c r="C17" s="134" t="s">
        <v>21</v>
      </c>
    </row>
    <row r="18" s="32" customFormat="1" ht="32.55" customHeight="1" spans="2:4">
      <c r="B18" s="133">
        <v>15</v>
      </c>
      <c r="C18" s="134" t="s">
        <v>22</v>
      </c>
    </row>
    <row r="19" s="32" customFormat="1" ht="32.55" customHeight="1" spans="2:4">
      <c r="B19" s="133">
        <v>16</v>
      </c>
      <c r="C19" s="134" t="s">
        <v>23</v>
      </c>
    </row>
    <row r="20" s="32" customFormat="1" ht="32.55" customHeight="1" spans="2:4">
      <c r="B20" s="133">
        <v>17</v>
      </c>
      <c r="C20" s="134" t="s">
        <v>24</v>
      </c>
    </row>
    <row r="21" s="32" customFormat="1" ht="32.55" customHeight="1" spans="2:4">
      <c r="B21" s="133">
        <v>18</v>
      </c>
      <c r="C21" s="134" t="s">
        <v>25</v>
      </c>
    </row>
    <row r="22" s="32" customFormat="1" ht="32.55" customHeight="1" spans="2:4">
      <c r="B22" s="133">
        <v>19</v>
      </c>
      <c r="C22" s="134" t="s">
        <v>26</v>
      </c>
    </row>
    <row r="23" s="32" customFormat="1" ht="32.55" customHeight="1" spans="2:4">
      <c r="B23" s="133">
        <v>20</v>
      </c>
      <c r="C23" s="134" t="s">
        <v>27</v>
      </c>
    </row>
    <row r="24" s="32" customFormat="1" ht="32.55" customHeight="1" spans="2:4">
      <c r="B24" s="133">
        <v>21</v>
      </c>
      <c r="C24" s="134" t="s">
        <v>28</v>
      </c>
    </row>
    <row r="25" s="32" customFormat="1" ht="32.55" customHeight="1" spans="2:4">
      <c r="B25" s="133">
        <v>22</v>
      </c>
      <c r="C25" s="134" t="s">
        <v>29</v>
      </c>
    </row>
    <row r="26" s="32" customFormat="1" ht="32.55" customHeight="1" spans="2:4">
      <c r="B26" s="133">
        <v>23</v>
      </c>
      <c r="C26" s="134" t="s">
        <v>30</v>
      </c>
    </row>
    <row r="27" s="32" customFormat="1" ht="32.55" customHeight="1" spans="2:4">
      <c r="B27" s="133">
        <v>24</v>
      </c>
      <c r="C27" s="136" t="s">
        <v>31</v>
      </c>
    </row>
    <row r="28" s="32" customFormat="1" ht="27" customHeight="1" spans="2:4">
      <c r="B28" s="133">
        <v>25</v>
      </c>
      <c r="C28" s="137" t="s">
        <v>32</v>
      </c>
      <c r="D28" s="138"/>
    </row>
    <row r="29" s="32" customFormat="1" ht="27" customHeight="1" spans="2:4">
      <c r="B29" s="133">
        <v>26</v>
      </c>
      <c r="C29" s="137" t="s">
        <v>33</v>
      </c>
      <c r="D29" s="13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61" t="s">
        <v>414</v>
      </c>
      <c r="T1" s="61"/>
    </row>
    <row r="2" ht="47.4" customHeight="1" spans="1:20">
      <c r="A2" s="68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54" t="s">
        <v>36</v>
      </c>
      <c r="T3" s="54"/>
    </row>
    <row r="4" ht="27.6" customHeight="1" spans="1:20">
      <c r="A4" s="64" t="s">
        <v>163</v>
      </c>
      <c r="B4" s="64"/>
      <c r="C4" s="64"/>
      <c r="D4" s="64" t="s">
        <v>215</v>
      </c>
      <c r="E4" s="64" t="s">
        <v>216</v>
      </c>
      <c r="F4" s="64" t="s">
        <v>217</v>
      </c>
      <c r="G4" s="64" t="s">
        <v>218</v>
      </c>
      <c r="H4" s="64" t="s">
        <v>219</v>
      </c>
      <c r="I4" s="64" t="s">
        <v>220</v>
      </c>
      <c r="J4" s="64" t="s">
        <v>221</v>
      </c>
      <c r="K4" s="64" t="s">
        <v>222</v>
      </c>
      <c r="L4" s="64" t="s">
        <v>223</v>
      </c>
      <c r="M4" s="64" t="s">
        <v>224</v>
      </c>
      <c r="N4" s="64" t="s">
        <v>225</v>
      </c>
      <c r="O4" s="64" t="s">
        <v>226</v>
      </c>
      <c r="P4" s="64" t="s">
        <v>227</v>
      </c>
      <c r="Q4" s="64" t="s">
        <v>228</v>
      </c>
      <c r="R4" s="64" t="s">
        <v>229</v>
      </c>
      <c r="S4" s="64" t="s">
        <v>230</v>
      </c>
      <c r="T4" s="64" t="s">
        <v>231</v>
      </c>
    </row>
    <row r="5" ht="19.8" customHeight="1" spans="1:20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67"/>
      <c r="B6" s="67"/>
      <c r="C6" s="67"/>
      <c r="D6" s="67"/>
      <c r="E6" s="67" t="s">
        <v>141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67"/>
      <c r="B8" s="67"/>
      <c r="C8" s="67"/>
      <c r="D8" s="67"/>
      <c r="E8" s="67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67"/>
      <c r="B9" s="67"/>
      <c r="C9" s="67"/>
      <c r="D9" s="67"/>
      <c r="E9" s="67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74"/>
      <c r="B10" s="74"/>
      <c r="C10" s="74"/>
      <c r="D10" s="69"/>
      <c r="E10" s="75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16.35" customHeight="1" spans="1:20">
      <c r="A11" s="72"/>
      <c r="B11" s="72"/>
      <c r="C11" s="72"/>
      <c r="D11" s="72"/>
      <c r="E11" s="72"/>
      <c r="F11" s="72"/>
      <c r="G11" s="72"/>
      <c r="H11" s="72"/>
    </row>
    <row r="12" ht="16.35" customHeight="1" spans="1:20">
      <c r="A12" s="72" t="s">
        <v>413</v>
      </c>
      <c r="B12" s="72"/>
      <c r="C12" s="72"/>
      <c r="D12" s="72"/>
      <c r="E12" s="72"/>
      <c r="F12" s="72"/>
      <c r="G12" s="72"/>
      <c r="H12" s="72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61" t="s">
        <v>415</v>
      </c>
      <c r="T1" s="61"/>
    </row>
    <row r="2" ht="47.4" customHeight="1" spans="1:20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54" t="s">
        <v>36</v>
      </c>
      <c r="T3" s="54"/>
    </row>
    <row r="4" ht="29.3" customHeight="1" spans="1:20">
      <c r="A4" s="64" t="s">
        <v>163</v>
      </c>
      <c r="B4" s="64"/>
      <c r="C4" s="64"/>
      <c r="D4" s="64" t="s">
        <v>215</v>
      </c>
      <c r="E4" s="64" t="s">
        <v>216</v>
      </c>
      <c r="F4" s="64" t="s">
        <v>233</v>
      </c>
      <c r="G4" s="64" t="s">
        <v>166</v>
      </c>
      <c r="H4" s="64"/>
      <c r="I4" s="64"/>
      <c r="J4" s="64"/>
      <c r="K4" s="64" t="s">
        <v>167</v>
      </c>
      <c r="L4" s="64"/>
      <c r="M4" s="64"/>
      <c r="N4" s="64"/>
      <c r="O4" s="64"/>
      <c r="P4" s="64"/>
      <c r="Q4" s="64"/>
      <c r="R4" s="64"/>
      <c r="S4" s="64"/>
      <c r="T4" s="64"/>
    </row>
    <row r="5" ht="50" customHeight="1" spans="1:20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 t="s">
        <v>141</v>
      </c>
      <c r="H5" s="64" t="s">
        <v>234</v>
      </c>
      <c r="I5" s="64" t="s">
        <v>235</v>
      </c>
      <c r="J5" s="64" t="s">
        <v>226</v>
      </c>
      <c r="K5" s="64" t="s">
        <v>141</v>
      </c>
      <c r="L5" s="64" t="s">
        <v>237</v>
      </c>
      <c r="M5" s="64" t="s">
        <v>238</v>
      </c>
      <c r="N5" s="64" t="s">
        <v>228</v>
      </c>
      <c r="O5" s="64" t="s">
        <v>239</v>
      </c>
      <c r="P5" s="64" t="s">
        <v>240</v>
      </c>
      <c r="Q5" s="64" t="s">
        <v>241</v>
      </c>
      <c r="R5" s="64" t="s">
        <v>224</v>
      </c>
      <c r="S5" s="64" t="s">
        <v>227</v>
      </c>
      <c r="T5" s="64" t="s">
        <v>231</v>
      </c>
    </row>
    <row r="6" ht="22.8" customHeight="1" spans="1:20">
      <c r="A6" s="67"/>
      <c r="B6" s="67"/>
      <c r="C6" s="67"/>
      <c r="D6" s="67"/>
      <c r="E6" s="67" t="s">
        <v>141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55"/>
      <c r="B8" s="55"/>
      <c r="C8" s="55"/>
      <c r="D8" s="65"/>
      <c r="E8" s="65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55"/>
      <c r="B9" s="55"/>
      <c r="C9" s="55"/>
      <c r="D9" s="65"/>
      <c r="E9" s="65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74"/>
      <c r="B10" s="74"/>
      <c r="C10" s="74"/>
      <c r="D10" s="69"/>
      <c r="E10" s="75"/>
      <c r="F10" s="71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16.35" customHeight="1" spans="1:20">
      <c r="A11" s="72"/>
      <c r="B11" s="72"/>
      <c r="C11" s="72"/>
      <c r="D11" s="72"/>
      <c r="E11" s="72"/>
      <c r="F11" s="72"/>
      <c r="G11" s="72"/>
      <c r="H11" s="72"/>
    </row>
    <row r="12" ht="16.35" customHeight="1" spans="1:20">
      <c r="A12" s="72" t="s">
        <v>413</v>
      </c>
      <c r="B12" s="72"/>
      <c r="C12" s="72"/>
      <c r="D12" s="72"/>
      <c r="E12" s="72"/>
      <c r="F12" s="72"/>
      <c r="G12" s="72"/>
      <c r="H12" s="7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1"/>
      <c r="H1" s="61" t="s">
        <v>416</v>
      </c>
    </row>
    <row r="2" ht="38.8" customHeight="1" spans="1:8">
      <c r="A2" s="68" t="s">
        <v>417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35</v>
      </c>
      <c r="B3" s="63"/>
      <c r="C3" s="63"/>
      <c r="D3" s="63"/>
      <c r="E3" s="63"/>
      <c r="F3" s="63"/>
      <c r="G3" s="63"/>
      <c r="H3" s="54" t="s">
        <v>36</v>
      </c>
    </row>
    <row r="4" ht="19.8" customHeight="1" spans="1:8">
      <c r="A4" s="64" t="s">
        <v>164</v>
      </c>
      <c r="B4" s="64" t="s">
        <v>165</v>
      </c>
      <c r="C4" s="64" t="s">
        <v>141</v>
      </c>
      <c r="D4" s="64" t="s">
        <v>418</v>
      </c>
      <c r="E4" s="64"/>
      <c r="F4" s="64"/>
      <c r="G4" s="64"/>
      <c r="H4" s="64" t="s">
        <v>167</v>
      </c>
    </row>
    <row r="5" ht="23.25" customHeight="1" spans="1:8">
      <c r="A5" s="64"/>
      <c r="B5" s="64"/>
      <c r="C5" s="64"/>
      <c r="D5" s="64" t="s">
        <v>143</v>
      </c>
      <c r="E5" s="64" t="s">
        <v>256</v>
      </c>
      <c r="F5" s="64"/>
      <c r="G5" s="64" t="s">
        <v>257</v>
      </c>
      <c r="H5" s="64"/>
    </row>
    <row r="6" ht="23.25" customHeight="1" spans="1:8">
      <c r="A6" s="64"/>
      <c r="B6" s="64"/>
      <c r="C6" s="64"/>
      <c r="D6" s="64"/>
      <c r="E6" s="64" t="s">
        <v>234</v>
      </c>
      <c r="F6" s="64" t="s">
        <v>226</v>
      </c>
      <c r="G6" s="64"/>
      <c r="H6" s="64"/>
    </row>
    <row r="7" ht="22.8" customHeight="1" spans="1:8">
      <c r="A7" s="67"/>
      <c r="B7" s="55" t="s">
        <v>141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0"/>
      <c r="B9" s="70"/>
      <c r="C9" s="66"/>
      <c r="D9" s="66"/>
      <c r="E9" s="66"/>
      <c r="F9" s="66"/>
      <c r="G9" s="66"/>
      <c r="H9" s="66"/>
    </row>
    <row r="10" ht="22.8" customHeight="1" spans="1:8">
      <c r="A10" s="70"/>
      <c r="B10" s="70"/>
      <c r="C10" s="66"/>
      <c r="D10" s="66"/>
      <c r="E10" s="66"/>
      <c r="F10" s="66"/>
      <c r="G10" s="66"/>
      <c r="H10" s="66"/>
    </row>
    <row r="11" ht="22.8" customHeight="1" spans="1:8">
      <c r="A11" s="69"/>
      <c r="B11" s="69"/>
      <c r="C11" s="57"/>
      <c r="D11" s="57"/>
      <c r="E11" s="71"/>
      <c r="F11" s="71"/>
      <c r="G11" s="71"/>
      <c r="H11" s="71"/>
    </row>
    <row r="12" ht="16.35" customHeight="1" spans="1:8">
      <c r="A12" s="72"/>
      <c r="B12" s="72"/>
      <c r="C12" s="72"/>
      <c r="D12" s="72"/>
      <c r="E12" s="72"/>
      <c r="F12" s="72"/>
    </row>
    <row r="13" ht="16.35" customHeight="1" spans="1:8">
      <c r="A13" s="72" t="s">
        <v>419</v>
      </c>
      <c r="B13" s="72"/>
      <c r="C13" s="72"/>
      <c r="D13" s="72"/>
      <c r="E13" s="72"/>
      <c r="F13" s="7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1"/>
      <c r="H1" s="61" t="s">
        <v>420</v>
      </c>
    </row>
    <row r="2" ht="38.8" customHeight="1" spans="1:8">
      <c r="A2" s="68" t="s">
        <v>28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35</v>
      </c>
      <c r="B3" s="63"/>
      <c r="C3" s="63"/>
      <c r="D3" s="63"/>
      <c r="E3" s="63"/>
      <c r="F3" s="63"/>
      <c r="G3" s="63"/>
      <c r="H3" s="54" t="s">
        <v>36</v>
      </c>
    </row>
    <row r="4" ht="20.7" customHeight="1" spans="1:8">
      <c r="A4" s="64" t="s">
        <v>164</v>
      </c>
      <c r="B4" s="64" t="s">
        <v>165</v>
      </c>
      <c r="C4" s="64" t="s">
        <v>141</v>
      </c>
      <c r="D4" s="64" t="s">
        <v>421</v>
      </c>
      <c r="E4" s="64"/>
      <c r="F4" s="64"/>
      <c r="G4" s="64"/>
      <c r="H4" s="64" t="s">
        <v>167</v>
      </c>
    </row>
    <row r="5" ht="18.95" customHeight="1" spans="1:8">
      <c r="A5" s="64"/>
      <c r="B5" s="64"/>
      <c r="C5" s="64"/>
      <c r="D5" s="64" t="s">
        <v>143</v>
      </c>
      <c r="E5" s="64" t="s">
        <v>256</v>
      </c>
      <c r="F5" s="64"/>
      <c r="G5" s="64" t="s">
        <v>257</v>
      </c>
      <c r="H5" s="64"/>
    </row>
    <row r="6" ht="24.15" customHeight="1" spans="1:8">
      <c r="A6" s="64"/>
      <c r="B6" s="64"/>
      <c r="C6" s="64"/>
      <c r="D6" s="64"/>
      <c r="E6" s="64" t="s">
        <v>234</v>
      </c>
      <c r="F6" s="64" t="s">
        <v>226</v>
      </c>
      <c r="G6" s="64"/>
      <c r="H6" s="64"/>
    </row>
    <row r="7" ht="22.8" customHeight="1" spans="1:8">
      <c r="A7" s="67"/>
      <c r="B7" s="55" t="s">
        <v>141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0"/>
      <c r="B9" s="70"/>
      <c r="C9" s="66"/>
      <c r="D9" s="66"/>
      <c r="E9" s="66"/>
      <c r="F9" s="66"/>
      <c r="G9" s="66"/>
      <c r="H9" s="66"/>
    </row>
    <row r="10" ht="22.8" customHeight="1" spans="1:8">
      <c r="A10" s="70"/>
      <c r="B10" s="70"/>
      <c r="C10" s="66"/>
      <c r="D10" s="66"/>
      <c r="E10" s="66"/>
      <c r="F10" s="66"/>
      <c r="G10" s="66"/>
      <c r="H10" s="66"/>
    </row>
    <row r="11" ht="22.8" customHeight="1" spans="1:8">
      <c r="A11" s="69"/>
      <c r="B11" s="69"/>
      <c r="C11" s="57"/>
      <c r="D11" s="57"/>
      <c r="E11" s="71"/>
      <c r="F11" s="71"/>
      <c r="G11" s="71"/>
      <c r="H11" s="71"/>
    </row>
    <row r="12" ht="16.35" customHeight="1" spans="1:8">
      <c r="A12" s="72"/>
      <c r="B12" s="72"/>
      <c r="C12" s="72"/>
      <c r="D12" s="72"/>
      <c r="E12" s="72"/>
      <c r="F12" s="72"/>
    </row>
    <row r="13" ht="16.35" customHeight="1" spans="1:8">
      <c r="A13" s="72" t="s">
        <v>422</v>
      </c>
      <c r="B13" s="72"/>
      <c r="C13" s="72"/>
      <c r="D13" s="72"/>
      <c r="E13" s="72"/>
      <c r="F13" s="7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9" sqref="B9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5" width="7.77777777777778" customWidth="1"/>
    <col min="6" max="14" width="7.69444444444444" customWidth="1"/>
    <col min="15" max="17" width="9.76851851851852" customWidth="1"/>
  </cols>
  <sheetData>
    <row r="1" ht="16.35" customHeight="1" spans="1:14">
      <c r="A1" s="51"/>
      <c r="M1" s="61" t="s">
        <v>423</v>
      </c>
      <c r="N1" s="61"/>
    </row>
    <row r="2" ht="45.7" customHeight="1" spans="1:14">
      <c r="A2" s="68" t="s">
        <v>29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54" t="s">
        <v>36</v>
      </c>
      <c r="N3" s="54"/>
    </row>
    <row r="4" ht="26.05" customHeight="1" spans="1:14">
      <c r="A4" s="64" t="s">
        <v>215</v>
      </c>
      <c r="B4" s="64" t="s">
        <v>424</v>
      </c>
      <c r="C4" s="64" t="s">
        <v>425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426</v>
      </c>
      <c r="N4" s="64"/>
    </row>
    <row r="5" ht="31.9" customHeight="1" spans="1:14">
      <c r="A5" s="64"/>
      <c r="B5" s="64"/>
      <c r="C5" s="64" t="s">
        <v>427</v>
      </c>
      <c r="D5" s="64" t="s">
        <v>144</v>
      </c>
      <c r="E5" s="64"/>
      <c r="F5" s="64"/>
      <c r="G5" s="64"/>
      <c r="H5" s="64"/>
      <c r="I5" s="64"/>
      <c r="J5" s="64" t="s">
        <v>428</v>
      </c>
      <c r="K5" s="64" t="s">
        <v>146</v>
      </c>
      <c r="L5" s="64" t="s">
        <v>147</v>
      </c>
      <c r="M5" s="64" t="s">
        <v>429</v>
      </c>
      <c r="N5" s="64" t="s">
        <v>430</v>
      </c>
    </row>
    <row r="6" ht="44.85" customHeight="1" spans="1:14">
      <c r="A6" s="64"/>
      <c r="B6" s="64"/>
      <c r="C6" s="64"/>
      <c r="D6" s="64" t="s">
        <v>431</v>
      </c>
      <c r="E6" s="64" t="s">
        <v>432</v>
      </c>
      <c r="F6" s="64" t="s">
        <v>433</v>
      </c>
      <c r="G6" s="64" t="s">
        <v>434</v>
      </c>
      <c r="H6" s="64" t="s">
        <v>435</v>
      </c>
      <c r="I6" s="64" t="s">
        <v>436</v>
      </c>
      <c r="J6" s="64"/>
      <c r="K6" s="64"/>
      <c r="L6" s="64"/>
      <c r="M6" s="64"/>
      <c r="N6" s="64"/>
    </row>
    <row r="7" ht="22.8" customHeight="1" spans="1:14">
      <c r="A7" s="67"/>
      <c r="B7" s="55" t="s">
        <v>141</v>
      </c>
      <c r="C7" s="66">
        <v>1333</v>
      </c>
      <c r="D7" s="66">
        <v>1333</v>
      </c>
      <c r="E7" s="66">
        <v>1333</v>
      </c>
      <c r="F7" s="66"/>
      <c r="G7" s="66"/>
      <c r="H7" s="66"/>
      <c r="I7" s="66"/>
      <c r="J7" s="66"/>
      <c r="K7" s="66"/>
      <c r="L7" s="66"/>
      <c r="M7" s="66">
        <v>1333</v>
      </c>
      <c r="N7" s="67"/>
    </row>
    <row r="8" ht="22.8" customHeight="1" spans="1:14">
      <c r="A8" s="65" t="s">
        <v>159</v>
      </c>
      <c r="B8" s="65" t="s">
        <v>4</v>
      </c>
      <c r="C8" s="66">
        <v>1333</v>
      </c>
      <c r="D8" s="66">
        <v>1333</v>
      </c>
      <c r="E8" s="66">
        <v>1333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1333</v>
      </c>
      <c r="N8" s="67"/>
    </row>
    <row r="9" ht="22.8" customHeight="1" spans="1:14">
      <c r="A9" s="69" t="s">
        <v>437</v>
      </c>
      <c r="B9" s="69" t="s">
        <v>438</v>
      </c>
      <c r="C9" s="57">
        <v>33</v>
      </c>
      <c r="D9" s="57">
        <v>33</v>
      </c>
      <c r="E9" s="57">
        <v>33</v>
      </c>
      <c r="F9" s="57"/>
      <c r="G9" s="57"/>
      <c r="H9" s="57"/>
      <c r="I9" s="57"/>
      <c r="J9" s="57"/>
      <c r="K9" s="57"/>
      <c r="L9" s="57"/>
      <c r="M9" s="57">
        <v>33</v>
      </c>
      <c r="N9" s="58"/>
    </row>
    <row r="10" ht="22.8" customHeight="1" spans="1:14">
      <c r="A10" s="69" t="s">
        <v>437</v>
      </c>
      <c r="B10" s="69" t="s">
        <v>439</v>
      </c>
      <c r="C10" s="57">
        <v>1300</v>
      </c>
      <c r="D10" s="57">
        <v>1300</v>
      </c>
      <c r="E10" s="57">
        <v>1300</v>
      </c>
      <c r="F10" s="57"/>
      <c r="G10" s="57"/>
      <c r="H10" s="57"/>
      <c r="I10" s="57"/>
      <c r="J10" s="57"/>
      <c r="K10" s="57"/>
      <c r="L10" s="57"/>
      <c r="M10" s="57">
        <v>1300</v>
      </c>
      <c r="N10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6" activePane="bottomLeft" state="frozen"/>
      <selection/>
      <selection pane="bottomLeft" activeCell="C2" sqref="C2:M2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1" t="s">
        <v>440</v>
      </c>
    </row>
    <row r="2" ht="37.95" customHeight="1" spans="1:13">
      <c r="A2" s="51"/>
      <c r="B2" s="51"/>
      <c r="C2" s="62" t="s">
        <v>30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54" t="s">
        <v>36</v>
      </c>
      <c r="M3" s="54"/>
    </row>
    <row r="4" ht="33.6" customHeight="1" spans="1:13">
      <c r="A4" s="64" t="s">
        <v>215</v>
      </c>
      <c r="B4" s="64" t="s">
        <v>441</v>
      </c>
      <c r="C4" s="64" t="s">
        <v>442</v>
      </c>
      <c r="D4" s="64" t="s">
        <v>443</v>
      </c>
      <c r="E4" s="64" t="s">
        <v>444</v>
      </c>
      <c r="F4" s="64"/>
      <c r="G4" s="64"/>
      <c r="H4" s="64"/>
      <c r="I4" s="64"/>
      <c r="J4" s="64"/>
      <c r="K4" s="64"/>
      <c r="L4" s="64"/>
      <c r="M4" s="64"/>
    </row>
    <row r="5" ht="36.2" customHeight="1" spans="1:13">
      <c r="A5" s="64"/>
      <c r="B5" s="64"/>
      <c r="C5" s="64"/>
      <c r="D5" s="64"/>
      <c r="E5" s="64" t="s">
        <v>445</v>
      </c>
      <c r="F5" s="64" t="s">
        <v>446</v>
      </c>
      <c r="G5" s="64" t="s">
        <v>447</v>
      </c>
      <c r="H5" s="64" t="s">
        <v>448</v>
      </c>
      <c r="I5" s="64" t="s">
        <v>449</v>
      </c>
      <c r="J5" s="64" t="s">
        <v>450</v>
      </c>
      <c r="K5" s="64" t="s">
        <v>451</v>
      </c>
      <c r="L5" s="64" t="s">
        <v>452</v>
      </c>
      <c r="M5" s="64" t="s">
        <v>453</v>
      </c>
    </row>
    <row r="6" ht="28.45" customHeight="1" spans="1:13">
      <c r="A6" s="65" t="s">
        <v>2</v>
      </c>
      <c r="B6" s="65" t="s">
        <v>4</v>
      </c>
      <c r="C6" s="66">
        <v>1333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43.1" customHeight="1" spans="1:13">
      <c r="A7" s="58" t="s">
        <v>160</v>
      </c>
      <c r="B7" s="58" t="s">
        <v>454</v>
      </c>
      <c r="C7" s="57">
        <v>33</v>
      </c>
      <c r="D7" s="58" t="s">
        <v>455</v>
      </c>
      <c r="E7" s="67" t="s">
        <v>456</v>
      </c>
      <c r="F7" s="58" t="s">
        <v>457</v>
      </c>
      <c r="G7" s="58" t="s">
        <v>458</v>
      </c>
      <c r="H7" s="58" t="s">
        <v>459</v>
      </c>
      <c r="I7" s="58" t="s">
        <v>460</v>
      </c>
      <c r="J7" s="58" t="s">
        <v>461</v>
      </c>
      <c r="K7" s="58"/>
      <c r="L7" s="58" t="s">
        <v>462</v>
      </c>
      <c r="M7" s="58" t="s">
        <v>315</v>
      </c>
    </row>
    <row r="8" ht="43.1" customHeight="1" spans="1:13">
      <c r="A8" s="58"/>
      <c r="B8" s="58"/>
      <c r="C8" s="57"/>
      <c r="D8" s="58"/>
      <c r="E8" s="67"/>
      <c r="F8" s="58" t="s">
        <v>463</v>
      </c>
      <c r="G8" s="58" t="s">
        <v>464</v>
      </c>
      <c r="H8" s="58" t="s">
        <v>465</v>
      </c>
      <c r="I8" s="58" t="s">
        <v>464</v>
      </c>
      <c r="J8" s="58" t="s">
        <v>466</v>
      </c>
      <c r="K8" s="58" t="s">
        <v>467</v>
      </c>
      <c r="L8" s="58" t="s">
        <v>468</v>
      </c>
      <c r="M8" s="58" t="s">
        <v>315</v>
      </c>
    </row>
    <row r="9" ht="43.1" customHeight="1" spans="1:13">
      <c r="A9" s="58"/>
      <c r="B9" s="58"/>
      <c r="C9" s="57"/>
      <c r="D9" s="58"/>
      <c r="E9" s="67"/>
      <c r="F9" s="58" t="s">
        <v>469</v>
      </c>
      <c r="G9" s="58" t="s">
        <v>470</v>
      </c>
      <c r="H9" s="58" t="s">
        <v>459</v>
      </c>
      <c r="I9" s="58" t="s">
        <v>460</v>
      </c>
      <c r="J9" s="58" t="s">
        <v>461</v>
      </c>
      <c r="K9" s="58"/>
      <c r="L9" s="58" t="s">
        <v>462</v>
      </c>
      <c r="M9" s="58" t="s">
        <v>315</v>
      </c>
    </row>
    <row r="10" ht="43.1" customHeight="1" spans="1:13">
      <c r="A10" s="58"/>
      <c r="B10" s="58"/>
      <c r="C10" s="57"/>
      <c r="D10" s="58"/>
      <c r="E10" s="67" t="s">
        <v>471</v>
      </c>
      <c r="F10" s="58" t="s">
        <v>472</v>
      </c>
      <c r="G10" s="58" t="s">
        <v>473</v>
      </c>
      <c r="H10" s="58" t="s">
        <v>474</v>
      </c>
      <c r="I10" s="58" t="s">
        <v>475</v>
      </c>
      <c r="J10" s="58" t="s">
        <v>461</v>
      </c>
      <c r="K10" s="58"/>
      <c r="L10" s="58" t="s">
        <v>462</v>
      </c>
      <c r="M10" s="58" t="s">
        <v>315</v>
      </c>
    </row>
    <row r="11" ht="43.1" customHeight="1" spans="1:13">
      <c r="A11" s="58"/>
      <c r="B11" s="58"/>
      <c r="C11" s="57"/>
      <c r="D11" s="58"/>
      <c r="E11" s="67"/>
      <c r="F11" s="58" t="s">
        <v>476</v>
      </c>
      <c r="G11" s="58" t="s">
        <v>477</v>
      </c>
      <c r="H11" s="58" t="s">
        <v>478</v>
      </c>
      <c r="I11" s="58" t="s">
        <v>479</v>
      </c>
      <c r="J11" s="58" t="s">
        <v>461</v>
      </c>
      <c r="K11" s="58" t="s">
        <v>480</v>
      </c>
      <c r="L11" s="58" t="s">
        <v>481</v>
      </c>
      <c r="M11" s="58" t="s">
        <v>315</v>
      </c>
    </row>
    <row r="12" ht="43.1" customHeight="1" spans="1:13">
      <c r="A12" s="58"/>
      <c r="B12" s="58"/>
      <c r="C12" s="57"/>
      <c r="D12" s="58"/>
      <c r="E12" s="67" t="s">
        <v>482</v>
      </c>
      <c r="F12" s="58" t="s">
        <v>483</v>
      </c>
      <c r="G12" s="58" t="s">
        <v>484</v>
      </c>
      <c r="H12" s="58" t="s">
        <v>478</v>
      </c>
      <c r="I12" s="58" t="s">
        <v>485</v>
      </c>
      <c r="J12" s="58" t="s">
        <v>461</v>
      </c>
      <c r="K12" s="58" t="s">
        <v>480</v>
      </c>
      <c r="L12" s="58" t="s">
        <v>481</v>
      </c>
      <c r="M12" s="58" t="s">
        <v>315</v>
      </c>
    </row>
    <row r="13" ht="43.1" customHeight="1" spans="1:13">
      <c r="A13" s="58"/>
      <c r="B13" s="58"/>
      <c r="C13" s="57"/>
      <c r="D13" s="58"/>
      <c r="E13" s="67"/>
      <c r="F13" s="58" t="s">
        <v>486</v>
      </c>
      <c r="G13" s="58" t="s">
        <v>487</v>
      </c>
      <c r="H13" s="58" t="s">
        <v>478</v>
      </c>
      <c r="I13" s="58" t="s">
        <v>488</v>
      </c>
      <c r="J13" s="58" t="s">
        <v>461</v>
      </c>
      <c r="K13" s="58" t="s">
        <v>480</v>
      </c>
      <c r="L13" s="58" t="s">
        <v>481</v>
      </c>
      <c r="M13" s="58" t="s">
        <v>489</v>
      </c>
    </row>
    <row r="14" ht="43.1" customHeight="1" spans="1:13">
      <c r="A14" s="58"/>
      <c r="B14" s="58"/>
      <c r="C14" s="57"/>
      <c r="D14" s="58"/>
      <c r="E14" s="67"/>
      <c r="F14" s="58" t="s">
        <v>490</v>
      </c>
      <c r="G14" s="58" t="s">
        <v>491</v>
      </c>
      <c r="H14" s="58" t="s">
        <v>492</v>
      </c>
      <c r="I14" s="58" t="s">
        <v>493</v>
      </c>
      <c r="J14" s="58" t="s">
        <v>461</v>
      </c>
      <c r="K14" s="58" t="s">
        <v>494</v>
      </c>
      <c r="L14" s="58" t="s">
        <v>468</v>
      </c>
      <c r="M14" s="58" t="s">
        <v>489</v>
      </c>
    </row>
    <row r="15" ht="43.1" customHeight="1" spans="1:13">
      <c r="A15" s="58"/>
      <c r="B15" s="58"/>
      <c r="C15" s="57"/>
      <c r="D15" s="58"/>
      <c r="E15" s="67" t="s">
        <v>495</v>
      </c>
      <c r="F15" s="58" t="s">
        <v>496</v>
      </c>
      <c r="G15" s="58" t="s">
        <v>497</v>
      </c>
      <c r="H15" s="58" t="s">
        <v>498</v>
      </c>
      <c r="I15" s="58" t="s">
        <v>499</v>
      </c>
      <c r="J15" s="58" t="s">
        <v>461</v>
      </c>
      <c r="K15" s="58" t="s">
        <v>480</v>
      </c>
      <c r="L15" s="58" t="s">
        <v>481</v>
      </c>
      <c r="M15" s="58" t="s">
        <v>315</v>
      </c>
    </row>
    <row r="16" ht="43.1" customHeight="1" spans="1:13">
      <c r="A16" s="58" t="s">
        <v>160</v>
      </c>
      <c r="B16" s="58" t="s">
        <v>500</v>
      </c>
      <c r="C16" s="57">
        <v>1300</v>
      </c>
      <c r="D16" s="58" t="s">
        <v>501</v>
      </c>
      <c r="E16" s="67" t="s">
        <v>495</v>
      </c>
      <c r="F16" s="58" t="s">
        <v>496</v>
      </c>
      <c r="G16" s="58" t="s">
        <v>499</v>
      </c>
      <c r="H16" s="58" t="s">
        <v>498</v>
      </c>
      <c r="I16" s="58" t="s">
        <v>499</v>
      </c>
      <c r="J16" s="58" t="s">
        <v>502</v>
      </c>
      <c r="K16" s="58" t="s">
        <v>480</v>
      </c>
      <c r="L16" s="58" t="s">
        <v>481</v>
      </c>
      <c r="M16" s="58" t="s">
        <v>315</v>
      </c>
    </row>
    <row r="17" ht="43.1" customHeight="1" spans="1:13">
      <c r="A17" s="58"/>
      <c r="B17" s="58"/>
      <c r="C17" s="57"/>
      <c r="D17" s="58"/>
      <c r="E17" s="67" t="s">
        <v>471</v>
      </c>
      <c r="F17" s="58" t="s">
        <v>476</v>
      </c>
      <c r="G17" s="58" t="s">
        <v>503</v>
      </c>
      <c r="H17" s="58" t="s">
        <v>504</v>
      </c>
      <c r="I17" s="58" t="s">
        <v>503</v>
      </c>
      <c r="J17" s="58" t="s">
        <v>505</v>
      </c>
      <c r="K17" s="58"/>
      <c r="L17" s="58" t="s">
        <v>462</v>
      </c>
      <c r="M17" s="58" t="s">
        <v>315</v>
      </c>
    </row>
    <row r="18" ht="43.1" customHeight="1" spans="1:13">
      <c r="A18" s="58"/>
      <c r="B18" s="58"/>
      <c r="C18" s="57"/>
      <c r="D18" s="58"/>
      <c r="E18" s="67" t="s">
        <v>482</v>
      </c>
      <c r="F18" s="58" t="s">
        <v>483</v>
      </c>
      <c r="G18" s="58" t="s">
        <v>506</v>
      </c>
      <c r="H18" s="58" t="s">
        <v>507</v>
      </c>
      <c r="I18" s="58" t="s">
        <v>506</v>
      </c>
      <c r="J18" s="58" t="s">
        <v>508</v>
      </c>
      <c r="K18" s="58"/>
      <c r="L18" s="58" t="s">
        <v>462</v>
      </c>
      <c r="M18" s="58" t="s">
        <v>315</v>
      </c>
    </row>
    <row r="19" ht="43.1" customHeight="1" spans="1:13">
      <c r="A19" s="58"/>
      <c r="B19" s="58"/>
      <c r="C19" s="57"/>
      <c r="D19" s="58"/>
      <c r="E19" s="67"/>
      <c r="F19" s="58" t="s">
        <v>486</v>
      </c>
      <c r="G19" s="58" t="s">
        <v>509</v>
      </c>
      <c r="H19" s="58" t="s">
        <v>478</v>
      </c>
      <c r="I19" s="58" t="s">
        <v>509</v>
      </c>
      <c r="J19" s="58" t="s">
        <v>510</v>
      </c>
      <c r="K19" s="58" t="s">
        <v>480</v>
      </c>
      <c r="L19" s="58" t="s">
        <v>481</v>
      </c>
      <c r="M19" s="58" t="s">
        <v>511</v>
      </c>
    </row>
    <row r="20" ht="43.1" customHeight="1" spans="1:13">
      <c r="A20" s="58"/>
      <c r="B20" s="58"/>
      <c r="C20" s="57"/>
      <c r="D20" s="58"/>
      <c r="E20" s="67"/>
      <c r="F20" s="58" t="s">
        <v>490</v>
      </c>
      <c r="G20" s="58" t="s">
        <v>512</v>
      </c>
      <c r="H20" s="58" t="s">
        <v>478</v>
      </c>
      <c r="I20" s="58" t="s">
        <v>512</v>
      </c>
      <c r="J20" s="58" t="s">
        <v>510</v>
      </c>
      <c r="K20" s="58" t="s">
        <v>480</v>
      </c>
      <c r="L20" s="58" t="s">
        <v>481</v>
      </c>
      <c r="M20" s="58" t="s">
        <v>511</v>
      </c>
    </row>
    <row r="21" ht="43.1" customHeight="1" spans="1:13">
      <c r="A21" s="58"/>
      <c r="B21" s="58"/>
      <c r="C21" s="57"/>
      <c r="D21" s="58"/>
      <c r="E21" s="67" t="s">
        <v>456</v>
      </c>
      <c r="F21" s="58" t="s">
        <v>463</v>
      </c>
      <c r="G21" s="58" t="s">
        <v>464</v>
      </c>
      <c r="H21" s="58" t="s">
        <v>513</v>
      </c>
      <c r="I21" s="58" t="s">
        <v>464</v>
      </c>
      <c r="J21" s="58" t="s">
        <v>466</v>
      </c>
      <c r="K21" s="58" t="s">
        <v>480</v>
      </c>
      <c r="L21" s="58" t="s">
        <v>468</v>
      </c>
      <c r="M21" s="58" t="s">
        <v>315</v>
      </c>
    </row>
  </sheetData>
  <mergeCells count="20">
    <mergeCell ref="C2:M2"/>
    <mergeCell ref="A3:K3"/>
    <mergeCell ref="L3:M3"/>
    <mergeCell ref="E4:M4"/>
    <mergeCell ref="A4:A5"/>
    <mergeCell ref="A7:A15"/>
    <mergeCell ref="A16:A21"/>
    <mergeCell ref="B4:B5"/>
    <mergeCell ref="B7:B15"/>
    <mergeCell ref="B16:B21"/>
    <mergeCell ref="C4:C5"/>
    <mergeCell ref="C7:C15"/>
    <mergeCell ref="C16:C21"/>
    <mergeCell ref="D4:D5"/>
    <mergeCell ref="D7:D15"/>
    <mergeCell ref="D16:D21"/>
    <mergeCell ref="E7:E9"/>
    <mergeCell ref="E10:E11"/>
    <mergeCell ref="E12:E14"/>
    <mergeCell ref="E18:E2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opLeftCell="H1" workbookViewId="0">
      <pane ySplit="7" topLeftCell="A10" activePane="bottomLeft" state="frozen"/>
      <selection/>
      <selection pane="bottomLeft" activeCell="O21" sqref="O21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customFormat="1" ht="16.35" customHeight="1" spans="1:19">
      <c r="A1" s="51"/>
      <c r="S1" s="51" t="s">
        <v>423</v>
      </c>
    </row>
    <row r="2" ht="42.25" customHeight="1" spans="1:19">
      <c r="A2" s="52" t="s">
        <v>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customFormat="1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54" t="s">
        <v>36</v>
      </c>
      <c r="R4" s="54"/>
      <c r="S4" s="54"/>
    </row>
    <row r="5" ht="18.1" customHeight="1" spans="1:19">
      <c r="A5" s="55" t="s">
        <v>402</v>
      </c>
      <c r="B5" s="55" t="s">
        <v>403</v>
      </c>
      <c r="C5" s="55" t="s">
        <v>514</v>
      </c>
      <c r="D5" s="55"/>
      <c r="E5" s="55"/>
      <c r="F5" s="55"/>
      <c r="G5" s="55"/>
      <c r="H5" s="55"/>
      <c r="I5" s="55"/>
      <c r="J5" s="55" t="s">
        <v>515</v>
      </c>
      <c r="K5" s="55" t="s">
        <v>516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442</v>
      </c>
      <c r="D6" s="55" t="s">
        <v>517</v>
      </c>
      <c r="E6" s="55"/>
      <c r="F6" s="55"/>
      <c r="G6" s="55"/>
      <c r="H6" s="55" t="s">
        <v>518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144</v>
      </c>
      <c r="E7" s="55" t="s">
        <v>519</v>
      </c>
      <c r="F7" s="55" t="s">
        <v>148</v>
      </c>
      <c r="G7" s="55" t="s">
        <v>520</v>
      </c>
      <c r="H7" s="55" t="s">
        <v>166</v>
      </c>
      <c r="I7" s="55" t="s">
        <v>167</v>
      </c>
      <c r="J7" s="55"/>
      <c r="K7" s="55" t="s">
        <v>445</v>
      </c>
      <c r="L7" s="55" t="s">
        <v>446</v>
      </c>
      <c r="M7" s="55" t="s">
        <v>447</v>
      </c>
      <c r="N7" s="55" t="s">
        <v>452</v>
      </c>
      <c r="O7" s="55" t="s">
        <v>448</v>
      </c>
      <c r="P7" s="55" t="s">
        <v>521</v>
      </c>
      <c r="Q7" s="55" t="s">
        <v>522</v>
      </c>
      <c r="R7" s="55" t="s">
        <v>523</v>
      </c>
      <c r="S7" s="55" t="s">
        <v>453</v>
      </c>
    </row>
    <row r="8" ht="16.35" customHeight="1" spans="1:19">
      <c r="A8" s="56" t="s">
        <v>524</v>
      </c>
      <c r="B8" s="56"/>
      <c r="C8" s="57">
        <v>1669.79</v>
      </c>
      <c r="D8" s="57">
        <v>1669.79</v>
      </c>
      <c r="E8" s="57">
        <v>0</v>
      </c>
      <c r="F8" s="57">
        <v>0</v>
      </c>
      <c r="G8" s="57">
        <v>0</v>
      </c>
      <c r="H8" s="57">
        <v>336.79</v>
      </c>
      <c r="I8" s="57">
        <v>1333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8" customHeight="1" spans="1:19">
      <c r="A9" s="58" t="s">
        <v>2</v>
      </c>
      <c r="B9" s="58" t="s">
        <v>4</v>
      </c>
      <c r="C9" s="57">
        <v>1669.79</v>
      </c>
      <c r="D9" s="57">
        <v>1669.79</v>
      </c>
      <c r="E9" s="57"/>
      <c r="F9" s="57"/>
      <c r="G9" s="57"/>
      <c r="H9" s="57">
        <v>336.79</v>
      </c>
      <c r="I9" s="57">
        <v>1333</v>
      </c>
      <c r="J9" s="58" t="s">
        <v>525</v>
      </c>
      <c r="K9" s="59" t="s">
        <v>482</v>
      </c>
      <c r="L9" s="59" t="s">
        <v>490</v>
      </c>
      <c r="M9" s="58" t="s">
        <v>526</v>
      </c>
      <c r="N9" s="59" t="s">
        <v>481</v>
      </c>
      <c r="O9" s="58" t="s">
        <v>318</v>
      </c>
      <c r="P9" s="59" t="s">
        <v>527</v>
      </c>
      <c r="Q9" s="58" t="s">
        <v>528</v>
      </c>
      <c r="R9" s="59" t="s">
        <v>529</v>
      </c>
      <c r="S9" s="58" t="s">
        <v>530</v>
      </c>
    </row>
    <row r="10" ht="19.8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/>
      <c r="M10" s="58" t="s">
        <v>531</v>
      </c>
      <c r="N10" s="59" t="s">
        <v>481</v>
      </c>
      <c r="O10" s="58" t="s">
        <v>195</v>
      </c>
      <c r="P10" s="59" t="s">
        <v>532</v>
      </c>
      <c r="Q10" s="58" t="s">
        <v>533</v>
      </c>
      <c r="R10" s="59" t="s">
        <v>534</v>
      </c>
      <c r="S10" s="58" t="s">
        <v>530</v>
      </c>
    </row>
    <row r="11" ht="19.8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/>
      <c r="M11" s="58" t="s">
        <v>535</v>
      </c>
      <c r="N11" s="59" t="s">
        <v>481</v>
      </c>
      <c r="O11" s="58" t="s">
        <v>536</v>
      </c>
      <c r="P11" s="59" t="s">
        <v>537</v>
      </c>
      <c r="Q11" s="58" t="s">
        <v>538</v>
      </c>
      <c r="R11" s="59" t="s">
        <v>539</v>
      </c>
      <c r="S11" s="58" t="s">
        <v>530</v>
      </c>
    </row>
    <row r="12" ht="19.8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 t="s">
        <v>486</v>
      </c>
      <c r="M12" s="58" t="s">
        <v>540</v>
      </c>
      <c r="N12" s="59" t="s">
        <v>481</v>
      </c>
      <c r="O12" s="58" t="s">
        <v>478</v>
      </c>
      <c r="P12" s="59" t="s">
        <v>480</v>
      </c>
      <c r="Q12" s="58" t="s">
        <v>541</v>
      </c>
      <c r="R12" s="59" t="s">
        <v>542</v>
      </c>
      <c r="S12" s="58" t="s">
        <v>530</v>
      </c>
    </row>
    <row r="13" ht="19.8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/>
      <c r="M13" s="58" t="s">
        <v>543</v>
      </c>
      <c r="N13" s="59" t="s">
        <v>481</v>
      </c>
      <c r="O13" s="58" t="s">
        <v>478</v>
      </c>
      <c r="P13" s="59" t="s">
        <v>480</v>
      </c>
      <c r="Q13" s="58" t="s">
        <v>544</v>
      </c>
      <c r="R13" s="59" t="s">
        <v>545</v>
      </c>
      <c r="S13" s="58" t="s">
        <v>530</v>
      </c>
    </row>
    <row r="14" ht="19.8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483</v>
      </c>
      <c r="M14" s="58" t="s">
        <v>546</v>
      </c>
      <c r="N14" s="59" t="s">
        <v>468</v>
      </c>
      <c r="O14" s="58" t="s">
        <v>547</v>
      </c>
      <c r="P14" s="59" t="s">
        <v>548</v>
      </c>
      <c r="Q14" s="58" t="s">
        <v>549</v>
      </c>
      <c r="R14" s="59" t="s">
        <v>550</v>
      </c>
      <c r="S14" s="58" t="s">
        <v>530</v>
      </c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 t="s">
        <v>471</v>
      </c>
      <c r="L15" s="59" t="s">
        <v>551</v>
      </c>
      <c r="M15" s="58"/>
      <c r="N15" s="59"/>
      <c r="O15" s="58"/>
      <c r="P15" s="59"/>
      <c r="Q15" s="58"/>
      <c r="R15" s="59"/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/>
      <c r="L16" s="59" t="s">
        <v>476</v>
      </c>
      <c r="M16" s="58" t="s">
        <v>552</v>
      </c>
      <c r="N16" s="59" t="s">
        <v>481</v>
      </c>
      <c r="O16" s="58" t="s">
        <v>553</v>
      </c>
      <c r="P16" s="59" t="s">
        <v>480</v>
      </c>
      <c r="Q16" s="58" t="s">
        <v>554</v>
      </c>
      <c r="R16" s="59" t="s">
        <v>555</v>
      </c>
      <c r="S16" s="58" t="s">
        <v>556</v>
      </c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/>
      <c r="L17" s="59" t="s">
        <v>472</v>
      </c>
      <c r="M17" s="58" t="s">
        <v>557</v>
      </c>
      <c r="N17" s="59" t="s">
        <v>481</v>
      </c>
      <c r="O17" s="58" t="s">
        <v>553</v>
      </c>
      <c r="P17" s="59" t="s">
        <v>480</v>
      </c>
      <c r="Q17" s="58" t="s">
        <v>558</v>
      </c>
      <c r="R17" s="59" t="s">
        <v>555</v>
      </c>
      <c r="S17" s="58" t="s">
        <v>556</v>
      </c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559</v>
      </c>
      <c r="M18" s="58" t="s">
        <v>560</v>
      </c>
      <c r="N18" s="59" t="s">
        <v>481</v>
      </c>
      <c r="O18" s="58" t="s">
        <v>553</v>
      </c>
      <c r="P18" s="59" t="s">
        <v>480</v>
      </c>
      <c r="Q18" s="58" t="s">
        <v>561</v>
      </c>
      <c r="R18" s="59" t="s">
        <v>555</v>
      </c>
      <c r="S18" s="58" t="s">
        <v>556</v>
      </c>
    </row>
    <row r="19" ht="29.3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 t="s">
        <v>495</v>
      </c>
      <c r="L19" s="59" t="s">
        <v>496</v>
      </c>
      <c r="M19" s="58" t="s">
        <v>562</v>
      </c>
      <c r="N19" s="59" t="s">
        <v>481</v>
      </c>
      <c r="O19" s="58" t="s">
        <v>498</v>
      </c>
      <c r="P19" s="59" t="s">
        <v>480</v>
      </c>
      <c r="Q19" s="58" t="s">
        <v>563</v>
      </c>
      <c r="R19" s="59" t="s">
        <v>564</v>
      </c>
      <c r="S19" s="58" t="s">
        <v>556</v>
      </c>
    </row>
    <row r="20" ht="19.8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 t="s">
        <v>456</v>
      </c>
      <c r="L20" s="59" t="s">
        <v>463</v>
      </c>
      <c r="M20" s="58" t="s">
        <v>565</v>
      </c>
      <c r="N20" s="59" t="s">
        <v>468</v>
      </c>
      <c r="O20" s="60">
        <v>1669.79</v>
      </c>
      <c r="P20" s="59" t="s">
        <v>467</v>
      </c>
      <c r="Q20" s="58" t="s">
        <v>566</v>
      </c>
      <c r="R20" s="59" t="s">
        <v>567</v>
      </c>
      <c r="S20" s="58" t="s">
        <v>556</v>
      </c>
    </row>
    <row r="21" ht="19.55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/>
      <c r="L21" s="59" t="s">
        <v>457</v>
      </c>
      <c r="M21" s="58"/>
      <c r="N21" s="59"/>
      <c r="O21" s="58"/>
      <c r="P21" s="59"/>
      <c r="Q21" s="58"/>
      <c r="R21" s="59"/>
      <c r="S21" s="58"/>
    </row>
    <row r="22" ht="19.55" customHeight="1" spans="1:19">
      <c r="A22" s="58"/>
      <c r="B22" s="58"/>
      <c r="C22" s="57"/>
      <c r="D22" s="57"/>
      <c r="E22" s="57"/>
      <c r="F22" s="57"/>
      <c r="G22" s="57"/>
      <c r="H22" s="57"/>
      <c r="I22" s="57"/>
      <c r="J22" s="58"/>
      <c r="K22" s="59"/>
      <c r="L22" s="59" t="s">
        <v>469</v>
      </c>
      <c r="M22" s="58"/>
      <c r="N22" s="59"/>
      <c r="O22" s="58"/>
      <c r="P22" s="59"/>
      <c r="Q22" s="58"/>
      <c r="R22" s="59"/>
      <c r="S22" s="58"/>
    </row>
    <row r="23" customFormat="1" ht="16.35" customHeight="1"/>
    <row r="24" customFormat="1" ht="16.35" customHeight="1"/>
    <row r="25" customFormat="1" ht="16.35" customHeight="1"/>
    <row r="26" customFormat="1" ht="16.35" customHeight="1"/>
    <row r="27" customFormat="1" ht="16.35" customHeight="1"/>
    <row r="28" customFormat="1" ht="16.35" customHeight="1"/>
    <row r="29" customFormat="1" ht="16.35" customHeight="1"/>
    <row r="30" customFormat="1" ht="16.35" customHeight="1"/>
    <row r="31" customFormat="1" ht="16.35" customHeight="1" spans="1:19">
      <c r="F31" s="51" t="s">
        <v>568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4"/>
    <mergeCell ref="K15:K18"/>
    <mergeCell ref="K20:K22"/>
    <mergeCell ref="L9:L11"/>
    <mergeCell ref="L12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7" sqref="D7"/>
    </sheetView>
  </sheetViews>
  <sheetFormatPr defaultColWidth="8.88888888888889" defaultRowHeight="14.4" outlineLevelCol="3"/>
  <cols>
    <col min="1" max="1" width="44.6666666666667" style="33" customWidth="1"/>
    <col min="2" max="2" width="17.6666666666667" style="33" customWidth="1"/>
    <col min="3" max="3" width="16.1111111111111" style="33" customWidth="1"/>
    <col min="4" max="4" width="13.5555555555556" style="33" customWidth="1"/>
    <col min="5" max="16384" width="8.88888888888889" style="32"/>
  </cols>
  <sheetData>
    <row r="1" s="32" customFormat="1" spans="1:4">
      <c r="A1" s="33"/>
      <c r="B1" s="33"/>
      <c r="C1" s="33"/>
      <c r="D1" s="6" t="s">
        <v>569</v>
      </c>
    </row>
    <row r="2" s="32" customFormat="1" ht="21" spans="1:4">
      <c r="A2" s="34" t="s">
        <v>570</v>
      </c>
      <c r="B2" s="34"/>
      <c r="C2" s="34"/>
      <c r="D2" s="34"/>
    </row>
    <row r="3" s="32" customFormat="1" ht="20.4" spans="1:4">
      <c r="A3" s="35" t="s">
        <v>35</v>
      </c>
      <c r="B3" s="36"/>
      <c r="C3" s="36"/>
      <c r="D3" s="37" t="s">
        <v>36</v>
      </c>
    </row>
    <row r="4" s="32" customFormat="1" spans="1:4">
      <c r="A4" s="38" t="s">
        <v>571</v>
      </c>
      <c r="B4" s="38" t="s">
        <v>572</v>
      </c>
      <c r="C4" s="38" t="s">
        <v>573</v>
      </c>
      <c r="D4" s="38" t="s">
        <v>574</v>
      </c>
    </row>
    <row r="5" s="32" customFormat="1" spans="1:4">
      <c r="A5" s="39" t="s">
        <v>575</v>
      </c>
      <c r="B5" s="39"/>
      <c r="C5" s="39"/>
      <c r="D5" s="39"/>
    </row>
    <row r="6" s="32" customFormat="1" spans="1:4">
      <c r="A6" s="39" t="s">
        <v>576</v>
      </c>
      <c r="B6" s="40">
        <v>1</v>
      </c>
      <c r="C6" s="39">
        <f>C7+C20</f>
        <v>1989</v>
      </c>
      <c r="D6" s="39">
        <f>D7+D20</f>
        <v>2321.98</v>
      </c>
    </row>
    <row r="7" s="32" customFormat="1" spans="1:4">
      <c r="A7" s="41" t="s">
        <v>577</v>
      </c>
      <c r="B7" s="40">
        <v>2</v>
      </c>
      <c r="C7" s="39">
        <f>C8+C10+C18</f>
        <v>1985</v>
      </c>
      <c r="D7" s="39">
        <f>D8+D10+D18</f>
        <v>2321.62</v>
      </c>
    </row>
    <row r="8" s="32" customFormat="1" spans="1:4">
      <c r="A8" s="42" t="s">
        <v>578</v>
      </c>
      <c r="B8" s="40">
        <v>3</v>
      </c>
      <c r="C8" s="43">
        <v>1500</v>
      </c>
      <c r="D8" s="44">
        <v>669.7</v>
      </c>
    </row>
    <row r="9" s="32" customFormat="1" spans="1:4">
      <c r="A9" s="42" t="s">
        <v>579</v>
      </c>
      <c r="B9" s="40">
        <v>4</v>
      </c>
      <c r="C9" s="43">
        <v>1500</v>
      </c>
      <c r="D9" s="44">
        <v>659.1</v>
      </c>
    </row>
    <row r="10" s="32" customFormat="1" spans="1:4">
      <c r="A10" s="42" t="s">
        <v>580</v>
      </c>
      <c r="B10" s="40">
        <v>5</v>
      </c>
      <c r="C10" s="43">
        <v>235</v>
      </c>
      <c r="D10" s="43">
        <v>1623.15</v>
      </c>
    </row>
    <row r="11" s="32" customFormat="1" spans="1:4">
      <c r="A11" s="42" t="s">
        <v>581</v>
      </c>
      <c r="B11" s="40">
        <v>6</v>
      </c>
      <c r="C11" s="43">
        <v>44</v>
      </c>
      <c r="D11" s="43">
        <v>1488.72</v>
      </c>
    </row>
    <row r="12" s="32" customFormat="1" spans="1:4">
      <c r="A12" s="42" t="s">
        <v>582</v>
      </c>
      <c r="B12" s="40">
        <v>7</v>
      </c>
      <c r="C12" s="43"/>
      <c r="D12" s="45"/>
    </row>
    <row r="13" s="32" customFormat="1" spans="1:4">
      <c r="A13" s="42" t="s">
        <v>583</v>
      </c>
      <c r="B13" s="40">
        <v>8</v>
      </c>
      <c r="C13" s="43"/>
      <c r="D13" s="43"/>
    </row>
    <row r="14" s="32" customFormat="1" spans="1:4">
      <c r="A14" s="42" t="s">
        <v>584</v>
      </c>
      <c r="B14" s="40">
        <v>9</v>
      </c>
      <c r="C14" s="43"/>
      <c r="D14" s="45"/>
    </row>
    <row r="15" s="32" customFormat="1" spans="1:4">
      <c r="A15" s="42" t="s">
        <v>585</v>
      </c>
      <c r="B15" s="40">
        <v>10</v>
      </c>
      <c r="C15" s="43"/>
      <c r="D15" s="45"/>
    </row>
    <row r="16" s="32" customFormat="1" spans="1:4">
      <c r="A16" s="42" t="s">
        <v>586</v>
      </c>
      <c r="B16" s="40">
        <v>11</v>
      </c>
      <c r="C16" s="43"/>
      <c r="D16" s="45"/>
    </row>
    <row r="17" s="32" customFormat="1" spans="1:4">
      <c r="A17" s="42" t="s">
        <v>587</v>
      </c>
      <c r="B17" s="40">
        <v>12</v>
      </c>
      <c r="C17" s="43"/>
      <c r="D17" s="45"/>
    </row>
    <row r="18" s="32" customFormat="1" spans="1:4">
      <c r="A18" s="42" t="s">
        <v>588</v>
      </c>
      <c r="B18" s="40">
        <v>13</v>
      </c>
      <c r="C18" s="43">
        <v>250</v>
      </c>
      <c r="D18" s="43">
        <v>28.77</v>
      </c>
    </row>
    <row r="19" s="32" customFormat="1" spans="1:4">
      <c r="A19" s="46" t="s">
        <v>589</v>
      </c>
      <c r="B19" s="47">
        <v>14</v>
      </c>
      <c r="C19" s="43">
        <v>250</v>
      </c>
      <c r="D19" s="43">
        <v>28.77</v>
      </c>
    </row>
    <row r="20" s="32" customFormat="1" spans="1:4">
      <c r="A20" s="48" t="s">
        <v>590</v>
      </c>
      <c r="B20" s="49">
        <v>15</v>
      </c>
      <c r="C20" s="40">
        <v>4</v>
      </c>
      <c r="D20" s="50">
        <v>0.36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1"/>
  <sheetViews>
    <sheetView tabSelected="1" topLeftCell="A6" workbookViewId="0">
      <selection activeCell="M10" sqref="M10:M31"/>
    </sheetView>
  </sheetViews>
  <sheetFormatPr defaultColWidth="9.7962962962963" defaultRowHeight="14.4"/>
  <cols>
    <col min="1" max="1" width="5" style="3" customWidth="1"/>
    <col min="2" max="2" width="4.66666666666667" style="3" customWidth="1"/>
    <col min="3" max="3" width="5.52777777777778" style="3" customWidth="1"/>
    <col min="4" max="4" width="7.22222222222222" style="3" customWidth="1"/>
    <col min="5" max="5" width="32.4074074074074" style="3" customWidth="1"/>
    <col min="6" max="6" width="17.4444444444444" style="3" customWidth="1"/>
    <col min="7" max="7" width="14.8888888888889" style="4" customWidth="1"/>
    <col min="8" max="8" width="8.33333333333333" style="3" customWidth="1"/>
    <col min="9" max="9" width="12.1944444444444" style="3" customWidth="1"/>
    <col min="10" max="10" width="11.5555555555556" style="3" customWidth="1"/>
    <col min="11" max="11" width="7.52777777777778" style="3" customWidth="1"/>
    <col min="12" max="12" width="8.52777777777778" style="3" customWidth="1"/>
    <col min="13" max="13" width="10.2592592592593" style="3" customWidth="1"/>
    <col min="14" max="14" width="11.1203703703704" style="3" customWidth="1"/>
    <col min="15" max="16" width="11.1296296296296" style="3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5.8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AD1" s="6" t="s">
        <v>591</v>
      </c>
    </row>
    <row r="2" s="1" customFormat="1" ht="44" customHeight="1" spans="1:30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9" t="s">
        <v>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9"/>
      <c r="B4" s="9"/>
      <c r="C4" s="9"/>
      <c r="D4" s="9"/>
      <c r="E4" s="9"/>
      <c r="F4" s="3"/>
      <c r="G4" s="4"/>
      <c r="H4" s="3"/>
      <c r="I4" s="3"/>
      <c r="J4" s="3"/>
      <c r="K4" s="3"/>
      <c r="L4" s="3"/>
      <c r="M4" s="3"/>
      <c r="N4" s="3"/>
      <c r="O4" s="3"/>
      <c r="P4" s="3"/>
      <c r="AB4" s="11" t="s">
        <v>36</v>
      </c>
      <c r="AC4" s="11"/>
      <c r="AD4" s="11"/>
    </row>
    <row r="5" s="1" customFormat="1" ht="34.5" customHeight="1" spans="1:30">
      <c r="A5" s="12" t="s">
        <v>163</v>
      </c>
      <c r="B5" s="12"/>
      <c r="C5" s="12"/>
      <c r="D5" s="12" t="s">
        <v>215</v>
      </c>
      <c r="E5" s="12" t="s">
        <v>403</v>
      </c>
      <c r="F5" s="12" t="s">
        <v>592</v>
      </c>
      <c r="G5" s="12" t="s">
        <v>593</v>
      </c>
      <c r="H5" s="12" t="s">
        <v>594</v>
      </c>
      <c r="I5" s="12" t="s">
        <v>595</v>
      </c>
      <c r="J5" s="12" t="s">
        <v>596</v>
      </c>
      <c r="K5" s="12" t="s">
        <v>597</v>
      </c>
      <c r="L5" s="12" t="s">
        <v>521</v>
      </c>
      <c r="M5" s="12" t="s">
        <v>598</v>
      </c>
      <c r="N5" s="12" t="s">
        <v>599</v>
      </c>
      <c r="O5" s="12"/>
      <c r="P5" s="12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 t="s">
        <v>453</v>
      </c>
    </row>
    <row r="6" s="1" customFormat="1" ht="21" customHeight="1" spans="1:30">
      <c r="A6" s="12" t="s">
        <v>171</v>
      </c>
      <c r="B6" s="12" t="s">
        <v>172</v>
      </c>
      <c r="C6" s="12" t="s">
        <v>173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 t="s">
        <v>363</v>
      </c>
      <c r="O6" s="12" t="s">
        <v>600</v>
      </c>
      <c r="P6" s="12"/>
      <c r="Q6" s="13"/>
      <c r="R6" s="13" t="s">
        <v>519</v>
      </c>
      <c r="S6" s="13" t="s">
        <v>146</v>
      </c>
      <c r="T6" s="13" t="s">
        <v>601</v>
      </c>
      <c r="U6" s="13" t="s">
        <v>602</v>
      </c>
      <c r="V6" s="13"/>
      <c r="W6" s="13"/>
      <c r="X6" s="13" t="s">
        <v>150</v>
      </c>
      <c r="Y6" s="13" t="s">
        <v>151</v>
      </c>
      <c r="Z6" s="13" t="s">
        <v>152</v>
      </c>
      <c r="AA6" s="13" t="s">
        <v>153</v>
      </c>
      <c r="AB6" s="13" t="s">
        <v>154</v>
      </c>
      <c r="AC6" s="13" t="s">
        <v>133</v>
      </c>
      <c r="AD6" s="13"/>
    </row>
    <row r="7" s="1" customFormat="1" ht="27" customHeight="1" spans="1:30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 t="s">
        <v>603</v>
      </c>
      <c r="P7" s="12" t="s">
        <v>432</v>
      </c>
      <c r="Q7" s="13" t="s">
        <v>604</v>
      </c>
      <c r="R7" s="13"/>
      <c r="S7" s="13"/>
      <c r="T7" s="13"/>
      <c r="U7" s="13" t="s">
        <v>156</v>
      </c>
      <c r="V7" s="13" t="s">
        <v>157</v>
      </c>
      <c r="W7" s="13" t="s">
        <v>158</v>
      </c>
      <c r="X7" s="13"/>
      <c r="Y7" s="13"/>
      <c r="Z7" s="13"/>
      <c r="AA7" s="13"/>
      <c r="AB7" s="13"/>
      <c r="AC7" s="13"/>
      <c r="AD7" s="13"/>
    </row>
    <row r="8" s="2" customFormat="1" ht="21" customHeight="1" spans="1:30">
      <c r="A8" s="14"/>
      <c r="B8" s="15"/>
      <c r="C8" s="15"/>
      <c r="D8" s="16"/>
      <c r="E8" s="12" t="s">
        <v>141</v>
      </c>
      <c r="F8" s="16"/>
      <c r="G8" s="17"/>
      <c r="H8" s="16"/>
      <c r="I8" s="16"/>
      <c r="J8" s="16"/>
      <c r="K8" s="16"/>
      <c r="L8" s="18"/>
      <c r="M8" s="19">
        <v>345.79</v>
      </c>
      <c r="N8" s="19">
        <v>345.79</v>
      </c>
      <c r="O8" s="19">
        <v>345.79</v>
      </c>
      <c r="P8" s="19">
        <v>345.79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</row>
    <row r="9" s="2" customFormat="1" ht="21" customHeight="1" spans="1:30">
      <c r="A9" s="14">
        <v>212</v>
      </c>
      <c r="B9" s="15" t="s">
        <v>176</v>
      </c>
      <c r="C9" s="15" t="s">
        <v>205</v>
      </c>
      <c r="D9" s="22">
        <v>425001</v>
      </c>
      <c r="E9" s="22" t="s">
        <v>4</v>
      </c>
      <c r="F9" s="23" t="s">
        <v>605</v>
      </c>
      <c r="G9" s="23" t="s">
        <v>606</v>
      </c>
      <c r="H9" s="24" t="s">
        <v>607</v>
      </c>
      <c r="I9" s="25">
        <v>46023</v>
      </c>
      <c r="J9" s="25">
        <v>46387</v>
      </c>
      <c r="K9" s="24">
        <v>1</v>
      </c>
      <c r="L9" s="24" t="s">
        <v>608</v>
      </c>
      <c r="M9" s="26">
        <v>1.2</v>
      </c>
      <c r="N9" s="26">
        <v>1.2</v>
      </c>
      <c r="O9" s="26">
        <v>1.2</v>
      </c>
      <c r="P9" s="26">
        <v>1.2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</row>
    <row r="10" s="2" customFormat="1" ht="21" customHeight="1" spans="1:30">
      <c r="A10" s="14">
        <v>212</v>
      </c>
      <c r="B10" s="15" t="s">
        <v>176</v>
      </c>
      <c r="C10" s="15" t="s">
        <v>205</v>
      </c>
      <c r="D10" s="22">
        <v>425001</v>
      </c>
      <c r="E10" s="22" t="s">
        <v>4</v>
      </c>
      <c r="F10" s="23" t="s">
        <v>609</v>
      </c>
      <c r="G10" s="23" t="s">
        <v>610</v>
      </c>
      <c r="H10" s="24" t="s">
        <v>611</v>
      </c>
      <c r="I10" s="25">
        <v>46023</v>
      </c>
      <c r="J10" s="25">
        <v>46387</v>
      </c>
      <c r="K10" s="24">
        <v>1</v>
      </c>
      <c r="L10" s="24" t="s">
        <v>548</v>
      </c>
      <c r="M10" s="26">
        <v>17.24</v>
      </c>
      <c r="N10" s="26">
        <v>17.24</v>
      </c>
      <c r="O10" s="26">
        <v>17.24</v>
      </c>
      <c r="P10" s="26">
        <v>17.24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1"/>
    </row>
    <row r="11" s="2" customFormat="1" ht="21" customHeight="1" spans="1:30">
      <c r="A11" s="14">
        <v>212</v>
      </c>
      <c r="B11" s="15" t="s">
        <v>176</v>
      </c>
      <c r="C11" s="15" t="s">
        <v>205</v>
      </c>
      <c r="D11" s="22">
        <v>425001</v>
      </c>
      <c r="E11" s="22" t="s">
        <v>4</v>
      </c>
      <c r="F11" s="23" t="s">
        <v>612</v>
      </c>
      <c r="G11" s="23" t="s">
        <v>613</v>
      </c>
      <c r="H11" s="24" t="s">
        <v>611</v>
      </c>
      <c r="I11" s="25">
        <v>46023</v>
      </c>
      <c r="J11" s="25">
        <v>46387</v>
      </c>
      <c r="K11" s="24">
        <v>44</v>
      </c>
      <c r="L11" s="24" t="s">
        <v>614</v>
      </c>
      <c r="M11" s="26">
        <v>39.6</v>
      </c>
      <c r="N11" s="26">
        <v>39.6</v>
      </c>
      <c r="O11" s="26">
        <v>39.6</v>
      </c>
      <c r="P11" s="26">
        <v>39.6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1"/>
    </row>
    <row r="12" s="2" customFormat="1" ht="21" customHeight="1" spans="1:30">
      <c r="A12" s="14">
        <v>212</v>
      </c>
      <c r="B12" s="15" t="s">
        <v>176</v>
      </c>
      <c r="C12" s="15" t="s">
        <v>205</v>
      </c>
      <c r="D12" s="22">
        <v>425001</v>
      </c>
      <c r="E12" s="22" t="s">
        <v>4</v>
      </c>
      <c r="F12" s="23" t="s">
        <v>615</v>
      </c>
      <c r="G12" s="23" t="s">
        <v>616</v>
      </c>
      <c r="H12" s="24" t="s">
        <v>611</v>
      </c>
      <c r="I12" s="25">
        <v>46023</v>
      </c>
      <c r="J12" s="25">
        <v>46387</v>
      </c>
      <c r="K12" s="24">
        <v>1</v>
      </c>
      <c r="L12" s="24" t="s">
        <v>548</v>
      </c>
      <c r="M12" s="26">
        <v>10</v>
      </c>
      <c r="N12" s="26">
        <v>10</v>
      </c>
      <c r="O12" s="26">
        <v>10</v>
      </c>
      <c r="P12" s="26">
        <v>10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="2" customFormat="1" ht="21" customHeight="1" spans="1:30">
      <c r="A13" s="14">
        <v>212</v>
      </c>
      <c r="B13" s="15" t="s">
        <v>176</v>
      </c>
      <c r="C13" s="15" t="s">
        <v>205</v>
      </c>
      <c r="D13" s="22">
        <v>425001</v>
      </c>
      <c r="E13" s="22" t="s">
        <v>4</v>
      </c>
      <c r="F13" s="23" t="s">
        <v>617</v>
      </c>
      <c r="G13" s="23" t="s">
        <v>618</v>
      </c>
      <c r="H13" s="24" t="s">
        <v>611</v>
      </c>
      <c r="I13" s="25">
        <v>46023</v>
      </c>
      <c r="J13" s="25">
        <v>46387</v>
      </c>
      <c r="K13" s="24">
        <v>1</v>
      </c>
      <c r="L13" s="24" t="s">
        <v>548</v>
      </c>
      <c r="M13" s="26">
        <v>15</v>
      </c>
      <c r="N13" s="26">
        <v>15</v>
      </c>
      <c r="O13" s="26">
        <v>15</v>
      </c>
      <c r="P13" s="26">
        <v>15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="2" customFormat="1" ht="21" customHeight="1" spans="1:30">
      <c r="A14" s="14">
        <v>212</v>
      </c>
      <c r="B14" s="15" t="s">
        <v>176</v>
      </c>
      <c r="C14" s="15" t="s">
        <v>205</v>
      </c>
      <c r="D14" s="22">
        <v>425001</v>
      </c>
      <c r="E14" s="22" t="s">
        <v>4</v>
      </c>
      <c r="F14" s="23" t="s">
        <v>619</v>
      </c>
      <c r="G14" s="23" t="s">
        <v>620</v>
      </c>
      <c r="H14" s="24" t="s">
        <v>607</v>
      </c>
      <c r="I14" s="25">
        <v>46023</v>
      </c>
      <c r="J14" s="25">
        <v>46387</v>
      </c>
      <c r="K14" s="24">
        <v>2</v>
      </c>
      <c r="L14" s="24" t="s">
        <v>614</v>
      </c>
      <c r="M14" s="26">
        <v>1</v>
      </c>
      <c r="N14" s="26">
        <v>1</v>
      </c>
      <c r="O14" s="26">
        <v>1</v>
      </c>
      <c r="P14" s="26">
        <v>1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="2" customFormat="1" ht="21" customHeight="1" spans="1:30">
      <c r="A15" s="14">
        <v>212</v>
      </c>
      <c r="B15" s="15" t="s">
        <v>176</v>
      </c>
      <c r="C15" s="15" t="s">
        <v>205</v>
      </c>
      <c r="D15" s="22">
        <v>425001</v>
      </c>
      <c r="E15" s="22" t="s">
        <v>4</v>
      </c>
      <c r="F15" s="23" t="s">
        <v>621</v>
      </c>
      <c r="G15" s="23" t="s">
        <v>622</v>
      </c>
      <c r="H15" s="24" t="s">
        <v>607</v>
      </c>
      <c r="I15" s="25">
        <v>46023</v>
      </c>
      <c r="J15" s="25">
        <v>46387</v>
      </c>
      <c r="K15" s="24">
        <v>1</v>
      </c>
      <c r="L15" s="24" t="s">
        <v>614</v>
      </c>
      <c r="M15" s="26">
        <v>0.5</v>
      </c>
      <c r="N15" s="26">
        <v>0.5</v>
      </c>
      <c r="O15" s="26">
        <v>0.5</v>
      </c>
      <c r="P15" s="26">
        <v>0.5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="2" customFormat="1" ht="21" customHeight="1" spans="1:30">
      <c r="A16" s="14">
        <v>212</v>
      </c>
      <c r="B16" s="15" t="s">
        <v>176</v>
      </c>
      <c r="C16" s="15" t="s">
        <v>205</v>
      </c>
      <c r="D16" s="22">
        <v>425001</v>
      </c>
      <c r="E16" s="22" t="s">
        <v>4</v>
      </c>
      <c r="F16" s="23" t="s">
        <v>623</v>
      </c>
      <c r="G16" s="23" t="s">
        <v>624</v>
      </c>
      <c r="H16" s="24" t="s">
        <v>607</v>
      </c>
      <c r="I16" s="25">
        <v>46023</v>
      </c>
      <c r="J16" s="25">
        <v>46387</v>
      </c>
      <c r="K16" s="24">
        <v>1</v>
      </c>
      <c r="L16" s="24" t="s">
        <v>614</v>
      </c>
      <c r="M16" s="26">
        <v>2</v>
      </c>
      <c r="N16" s="26">
        <v>2</v>
      </c>
      <c r="O16" s="26">
        <v>2</v>
      </c>
      <c r="P16" s="26">
        <v>2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="2" customFormat="1" ht="21" customHeight="1" spans="1:30">
      <c r="A17" s="14">
        <v>212</v>
      </c>
      <c r="B17" s="15" t="s">
        <v>176</v>
      </c>
      <c r="C17" s="15" t="s">
        <v>205</v>
      </c>
      <c r="D17" s="22">
        <v>425001</v>
      </c>
      <c r="E17" s="22" t="s">
        <v>4</v>
      </c>
      <c r="F17" s="23" t="s">
        <v>625</v>
      </c>
      <c r="G17" s="23" t="s">
        <v>626</v>
      </c>
      <c r="H17" s="24" t="s">
        <v>607</v>
      </c>
      <c r="I17" s="25">
        <v>46023</v>
      </c>
      <c r="J17" s="25">
        <v>46387</v>
      </c>
      <c r="K17" s="24">
        <v>1</v>
      </c>
      <c r="L17" s="24" t="s">
        <v>614</v>
      </c>
      <c r="M17" s="26">
        <v>0.6</v>
      </c>
      <c r="N17" s="26">
        <v>0.6</v>
      </c>
      <c r="O17" s="26">
        <v>0.6</v>
      </c>
      <c r="P17" s="26">
        <v>0.6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="2" customFormat="1" ht="21" customHeight="1" spans="1:30">
      <c r="A18" s="14">
        <v>212</v>
      </c>
      <c r="B18" s="15" t="s">
        <v>176</v>
      </c>
      <c r="C18" s="15" t="s">
        <v>205</v>
      </c>
      <c r="D18" s="22">
        <v>425001</v>
      </c>
      <c r="E18" s="22" t="s">
        <v>4</v>
      </c>
      <c r="F18" s="23" t="s">
        <v>627</v>
      </c>
      <c r="G18" s="23" t="s">
        <v>628</v>
      </c>
      <c r="H18" s="24" t="s">
        <v>607</v>
      </c>
      <c r="I18" s="25">
        <v>46023</v>
      </c>
      <c r="J18" s="25">
        <v>46387</v>
      </c>
      <c r="K18" s="28">
        <v>1</v>
      </c>
      <c r="L18" s="24" t="s">
        <v>548</v>
      </c>
      <c r="M18" s="26">
        <v>0.4</v>
      </c>
      <c r="N18" s="26">
        <v>0.4</v>
      </c>
      <c r="O18" s="26">
        <v>0.4</v>
      </c>
      <c r="P18" s="26">
        <v>0.4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="2" customFormat="1" ht="21" customHeight="1" spans="1:30">
      <c r="A19" s="14">
        <v>212</v>
      </c>
      <c r="B19" s="15" t="s">
        <v>176</v>
      </c>
      <c r="C19" s="15" t="s">
        <v>205</v>
      </c>
      <c r="D19" s="22">
        <v>425001</v>
      </c>
      <c r="E19" s="22" t="s">
        <v>4</v>
      </c>
      <c r="F19" s="23" t="s">
        <v>629</v>
      </c>
      <c r="G19" s="23" t="s">
        <v>630</v>
      </c>
      <c r="H19" s="24" t="s">
        <v>611</v>
      </c>
      <c r="I19" s="25">
        <v>46023</v>
      </c>
      <c r="J19" s="25">
        <v>46387</v>
      </c>
      <c r="K19" s="28">
        <v>1</v>
      </c>
      <c r="L19" s="24" t="s">
        <v>548</v>
      </c>
      <c r="M19" s="26">
        <v>8</v>
      </c>
      <c r="N19" s="26">
        <v>8</v>
      </c>
      <c r="O19" s="26">
        <v>8</v>
      </c>
      <c r="P19" s="26">
        <v>8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="2" customFormat="1" ht="21" customHeight="1" spans="1:30">
      <c r="A20" s="14">
        <v>212</v>
      </c>
      <c r="B20" s="15" t="s">
        <v>176</v>
      </c>
      <c r="C20" s="15" t="s">
        <v>205</v>
      </c>
      <c r="D20" s="22">
        <v>425001</v>
      </c>
      <c r="E20" s="22" t="s">
        <v>4</v>
      </c>
      <c r="F20" s="23" t="s">
        <v>631</v>
      </c>
      <c r="G20" s="23" t="s">
        <v>632</v>
      </c>
      <c r="H20" s="24" t="s">
        <v>607</v>
      </c>
      <c r="I20" s="25">
        <v>46023</v>
      </c>
      <c r="J20" s="25">
        <v>46387</v>
      </c>
      <c r="K20" s="24" t="s">
        <v>633</v>
      </c>
      <c r="L20" s="24" t="s">
        <v>614</v>
      </c>
      <c r="M20" s="26">
        <v>0.2</v>
      </c>
      <c r="N20" s="26">
        <v>0.2</v>
      </c>
      <c r="O20" s="26">
        <v>0.2</v>
      </c>
      <c r="P20" s="26">
        <v>0.2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="2" customFormat="1" ht="21" customHeight="1" spans="1:30">
      <c r="A21" s="14">
        <v>212</v>
      </c>
      <c r="B21" s="15" t="s">
        <v>176</v>
      </c>
      <c r="C21" s="15" t="s">
        <v>205</v>
      </c>
      <c r="D21" s="22">
        <v>425001</v>
      </c>
      <c r="E21" s="22" t="s">
        <v>4</v>
      </c>
      <c r="F21" s="23" t="s">
        <v>634</v>
      </c>
      <c r="G21" s="23" t="s">
        <v>635</v>
      </c>
      <c r="H21" s="24" t="s">
        <v>607</v>
      </c>
      <c r="I21" s="25">
        <v>46023</v>
      </c>
      <c r="J21" s="25">
        <v>46387</v>
      </c>
      <c r="K21" s="24">
        <v>1</v>
      </c>
      <c r="L21" s="24" t="s">
        <v>614</v>
      </c>
      <c r="M21" s="26">
        <v>2</v>
      </c>
      <c r="N21" s="26">
        <v>2</v>
      </c>
      <c r="O21" s="26">
        <v>2</v>
      </c>
      <c r="P21" s="26">
        <v>2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="2" customFormat="1" ht="21" customHeight="1" spans="1:30">
      <c r="A22" s="14">
        <v>212</v>
      </c>
      <c r="B22" s="15" t="s">
        <v>176</v>
      </c>
      <c r="C22" s="15" t="s">
        <v>205</v>
      </c>
      <c r="D22" s="22">
        <v>425001</v>
      </c>
      <c r="E22" s="22" t="s">
        <v>4</v>
      </c>
      <c r="F22" s="23" t="s">
        <v>636</v>
      </c>
      <c r="G22" s="23" t="s">
        <v>637</v>
      </c>
      <c r="H22" s="24" t="s">
        <v>607</v>
      </c>
      <c r="I22" s="25">
        <v>46023</v>
      </c>
      <c r="J22" s="25">
        <v>46387</v>
      </c>
      <c r="K22" s="24">
        <v>1</v>
      </c>
      <c r="L22" s="24" t="s">
        <v>638</v>
      </c>
      <c r="M22" s="26">
        <v>7</v>
      </c>
      <c r="N22" s="26">
        <v>7</v>
      </c>
      <c r="O22" s="26">
        <v>7</v>
      </c>
      <c r="P22" s="26">
        <v>7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="2" customFormat="1" ht="21" customHeight="1" spans="1:30">
      <c r="A23" s="14">
        <v>212</v>
      </c>
      <c r="B23" s="15" t="s">
        <v>176</v>
      </c>
      <c r="C23" s="15" t="s">
        <v>205</v>
      </c>
      <c r="D23" s="22">
        <v>425001</v>
      </c>
      <c r="E23" s="22" t="s">
        <v>4</v>
      </c>
      <c r="F23" s="23" t="s">
        <v>639</v>
      </c>
      <c r="G23" s="23" t="s">
        <v>640</v>
      </c>
      <c r="H23" s="24" t="s">
        <v>607</v>
      </c>
      <c r="I23" s="25">
        <v>46023</v>
      </c>
      <c r="J23" s="25">
        <v>46387</v>
      </c>
      <c r="K23" s="24" t="s">
        <v>633</v>
      </c>
      <c r="L23" s="24" t="s">
        <v>614</v>
      </c>
      <c r="M23" s="26">
        <v>0.4</v>
      </c>
      <c r="N23" s="26">
        <v>0.4</v>
      </c>
      <c r="O23" s="26">
        <v>0.4</v>
      </c>
      <c r="P23" s="26">
        <v>0.4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="2" customFormat="1" ht="21" customHeight="1" spans="1:30">
      <c r="A24" s="14">
        <v>212</v>
      </c>
      <c r="B24" s="15" t="s">
        <v>176</v>
      </c>
      <c r="C24" s="15" t="s">
        <v>205</v>
      </c>
      <c r="D24" s="22">
        <v>425001</v>
      </c>
      <c r="E24" s="22" t="s">
        <v>4</v>
      </c>
      <c r="F24" s="23" t="s">
        <v>641</v>
      </c>
      <c r="G24" s="23" t="s">
        <v>642</v>
      </c>
      <c r="H24" s="24" t="s">
        <v>607</v>
      </c>
      <c r="I24" s="25">
        <v>46023</v>
      </c>
      <c r="J24" s="25">
        <v>46387</v>
      </c>
      <c r="K24" s="24" t="s">
        <v>536</v>
      </c>
      <c r="L24" s="24" t="s">
        <v>548</v>
      </c>
      <c r="M24" s="26">
        <v>3</v>
      </c>
      <c r="N24" s="26">
        <v>3</v>
      </c>
      <c r="O24" s="26">
        <v>3</v>
      </c>
      <c r="P24" s="26">
        <v>3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="2" customFormat="1" ht="21" customHeight="1" spans="1:30">
      <c r="A25" s="14">
        <v>212</v>
      </c>
      <c r="B25" s="15" t="s">
        <v>176</v>
      </c>
      <c r="C25" s="15" t="s">
        <v>205</v>
      </c>
      <c r="D25" s="22">
        <v>425001</v>
      </c>
      <c r="E25" s="22" t="s">
        <v>4</v>
      </c>
      <c r="F25" s="23" t="s">
        <v>643</v>
      </c>
      <c r="G25" s="23" t="s">
        <v>644</v>
      </c>
      <c r="H25" s="24" t="s">
        <v>607</v>
      </c>
      <c r="I25" s="25">
        <v>46023</v>
      </c>
      <c r="J25" s="25">
        <v>46387</v>
      </c>
      <c r="K25" s="24" t="s">
        <v>536</v>
      </c>
      <c r="L25" s="24" t="s">
        <v>548</v>
      </c>
      <c r="M25" s="26">
        <v>2</v>
      </c>
      <c r="N25" s="26">
        <v>2</v>
      </c>
      <c r="O25" s="26">
        <v>2</v>
      </c>
      <c r="P25" s="26">
        <v>2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="2" customFormat="1" ht="21" customHeight="1" spans="1:30">
      <c r="A26" s="14">
        <v>212</v>
      </c>
      <c r="B26" s="15" t="s">
        <v>176</v>
      </c>
      <c r="C26" s="15" t="s">
        <v>205</v>
      </c>
      <c r="D26" s="22">
        <v>425001</v>
      </c>
      <c r="E26" s="22" t="s">
        <v>4</v>
      </c>
      <c r="F26" s="23" t="s">
        <v>645</v>
      </c>
      <c r="G26" s="23" t="s">
        <v>646</v>
      </c>
      <c r="H26" s="24" t="s">
        <v>607</v>
      </c>
      <c r="I26" s="25">
        <v>46023</v>
      </c>
      <c r="J26" s="25">
        <v>46387</v>
      </c>
      <c r="K26" s="24" t="s">
        <v>647</v>
      </c>
      <c r="L26" s="24" t="s">
        <v>648</v>
      </c>
      <c r="M26" s="26">
        <v>0.75</v>
      </c>
      <c r="N26" s="26">
        <v>0.75</v>
      </c>
      <c r="O26" s="26">
        <v>0.75</v>
      </c>
      <c r="P26" s="26">
        <v>0.75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="2" customFormat="1" ht="21" customHeight="1" spans="1:30">
      <c r="A27" s="14">
        <v>212</v>
      </c>
      <c r="B27" s="15" t="s">
        <v>176</v>
      </c>
      <c r="C27" s="15" t="s">
        <v>205</v>
      </c>
      <c r="D27" s="22">
        <v>425001</v>
      </c>
      <c r="E27" s="22" t="s">
        <v>4</v>
      </c>
      <c r="F27" s="23" t="s">
        <v>649</v>
      </c>
      <c r="G27" s="29" t="s">
        <v>650</v>
      </c>
      <c r="H27" s="24" t="s">
        <v>611</v>
      </c>
      <c r="I27" s="25">
        <v>46023</v>
      </c>
      <c r="J27" s="25">
        <v>46387</v>
      </c>
      <c r="K27" s="24">
        <v>1</v>
      </c>
      <c r="L27" s="24" t="s">
        <v>548</v>
      </c>
      <c r="M27" s="26">
        <v>42.5</v>
      </c>
      <c r="N27" s="26">
        <v>42.5</v>
      </c>
      <c r="O27" s="26">
        <v>42.5</v>
      </c>
      <c r="P27" s="26">
        <v>42.5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="2" customFormat="1" ht="21" customHeight="1" spans="1:30">
      <c r="A28" s="14">
        <v>212</v>
      </c>
      <c r="B28" s="15" t="s">
        <v>176</v>
      </c>
      <c r="C28" s="15" t="s">
        <v>205</v>
      </c>
      <c r="D28" s="22">
        <v>425001</v>
      </c>
      <c r="E28" s="22" t="s">
        <v>4</v>
      </c>
      <c r="F28" s="23" t="s">
        <v>651</v>
      </c>
      <c r="G28" s="23" t="s">
        <v>652</v>
      </c>
      <c r="H28" s="24" t="s">
        <v>611</v>
      </c>
      <c r="I28" s="25">
        <v>46023</v>
      </c>
      <c r="J28" s="25">
        <v>46387</v>
      </c>
      <c r="K28" s="24">
        <v>1</v>
      </c>
      <c r="L28" s="24" t="s">
        <v>548</v>
      </c>
      <c r="M28" s="26">
        <v>1.5</v>
      </c>
      <c r="N28" s="26">
        <v>1.5</v>
      </c>
      <c r="O28" s="26">
        <v>1.5</v>
      </c>
      <c r="P28" s="26">
        <v>1.5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="2" customFormat="1" ht="21" customHeight="1" spans="1:30">
      <c r="A29" s="14">
        <v>212</v>
      </c>
      <c r="B29" s="15" t="s">
        <v>176</v>
      </c>
      <c r="C29" s="15" t="s">
        <v>205</v>
      </c>
      <c r="D29" s="22">
        <v>425001</v>
      </c>
      <c r="E29" s="22" t="s">
        <v>4</v>
      </c>
      <c r="F29" s="23" t="s">
        <v>653</v>
      </c>
      <c r="G29" s="23" t="s">
        <v>654</v>
      </c>
      <c r="H29" s="24" t="s">
        <v>607</v>
      </c>
      <c r="I29" s="25">
        <v>46023</v>
      </c>
      <c r="J29" s="25">
        <v>46387</v>
      </c>
      <c r="K29" s="24" t="s">
        <v>655</v>
      </c>
      <c r="L29" s="24" t="s">
        <v>656</v>
      </c>
      <c r="M29" s="26">
        <v>10</v>
      </c>
      <c r="N29" s="26">
        <v>10</v>
      </c>
      <c r="O29" s="26">
        <v>10</v>
      </c>
      <c r="P29" s="26">
        <v>10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="2" customFormat="1" ht="21" customHeight="1" spans="1:30">
      <c r="A30" s="14">
        <v>212</v>
      </c>
      <c r="B30" s="15" t="s">
        <v>176</v>
      </c>
      <c r="C30" s="15" t="s">
        <v>205</v>
      </c>
      <c r="D30" s="22">
        <v>425001</v>
      </c>
      <c r="E30" s="22" t="s">
        <v>4</v>
      </c>
      <c r="F30" s="23" t="s">
        <v>657</v>
      </c>
      <c r="G30" s="23" t="s">
        <v>658</v>
      </c>
      <c r="H30" s="24" t="s">
        <v>607</v>
      </c>
      <c r="I30" s="25">
        <v>46023</v>
      </c>
      <c r="J30" s="25">
        <v>46387</v>
      </c>
      <c r="K30" s="24" t="s">
        <v>633</v>
      </c>
      <c r="L30" s="24" t="s">
        <v>656</v>
      </c>
      <c r="M30" s="26">
        <v>0.9</v>
      </c>
      <c r="N30" s="26">
        <v>0.9</v>
      </c>
      <c r="O30" s="26">
        <v>0.9</v>
      </c>
      <c r="P30" s="26">
        <v>0.9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="2" customFormat="1" ht="21" customHeight="1" spans="1:30">
      <c r="A31" s="14">
        <v>212</v>
      </c>
      <c r="B31" s="15" t="s">
        <v>176</v>
      </c>
      <c r="C31" s="15" t="s">
        <v>205</v>
      </c>
      <c r="D31" s="22">
        <v>425001</v>
      </c>
      <c r="E31" s="22" t="s">
        <v>4</v>
      </c>
      <c r="F31" s="30" t="s">
        <v>659</v>
      </c>
      <c r="G31" s="31" t="s">
        <v>660</v>
      </c>
      <c r="H31" s="24" t="s">
        <v>611</v>
      </c>
      <c r="I31" s="25">
        <v>46023</v>
      </c>
      <c r="J31" s="25">
        <v>46387</v>
      </c>
      <c r="K31" s="28">
        <v>12</v>
      </c>
      <c r="L31" s="24" t="s">
        <v>608</v>
      </c>
      <c r="M31" s="26">
        <v>180</v>
      </c>
      <c r="N31" s="26">
        <v>180</v>
      </c>
      <c r="O31" s="26">
        <v>180</v>
      </c>
      <c r="P31" s="26">
        <v>180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conditionalFormatting sqref="G13">
    <cfRule type="duplicateValues" dxfId="0" priority="2"/>
  </conditionalFormatting>
  <conditionalFormatting sqref="G19">
    <cfRule type="duplicateValues" dxfId="0" priority="3"/>
  </conditionalFormatting>
  <conditionalFormatting sqref="G20">
    <cfRule type="duplicateValues" dxfId="0" priority="9"/>
  </conditionalFormatting>
  <conditionalFormatting sqref="G22">
    <cfRule type="duplicateValues" dxfId="0" priority="8"/>
  </conditionalFormatting>
  <conditionalFormatting sqref="G23">
    <cfRule type="duplicateValues" dxfId="0" priority="7"/>
  </conditionalFormatting>
  <conditionalFormatting sqref="G25">
    <cfRule type="duplicateValues" dxfId="0" priority="4"/>
  </conditionalFormatting>
  <conditionalFormatting sqref="G29">
    <cfRule type="duplicateValues" dxfId="0" priority="6"/>
  </conditionalFormatting>
  <conditionalFormatting sqref="G30">
    <cfRule type="duplicateValues" dxfId="0" priority="5"/>
  </conditionalFormatting>
  <conditionalFormatting sqref="G31">
    <cfRule type="duplicateValues" dxfId="0" priority="1"/>
  </conditionalFormatting>
  <conditionalFormatting sqref="G9:G12 G14:G18 G21 G24 G26:G28">
    <cfRule type="duplicateValues" dxfId="0" priority="10"/>
  </conditionalFormatting>
  <dataValidations count="2">
    <dataValidation type="list" allowBlank="1" showInputMessage="1" showErrorMessage="1" sqref="H9 H10 H31 H11:H30">
      <formula1>"货物,服务,工程"</formula1>
    </dataValidation>
    <dataValidation allowBlank="1" showInputMessage="1" showErrorMessage="1" sqref="D9:E31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8" sqref="D18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1"/>
      <c r="H1" s="61" t="s">
        <v>34</v>
      </c>
    </row>
    <row r="2" ht="24.15" customHeight="1" spans="1:8">
      <c r="A2" s="128" t="s">
        <v>8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63" t="s">
        <v>35</v>
      </c>
      <c r="B3" s="63"/>
      <c r="C3" s="63"/>
      <c r="D3" s="63"/>
      <c r="E3" s="63"/>
      <c r="F3" s="63"/>
      <c r="G3" s="54" t="s">
        <v>36</v>
      </c>
      <c r="H3" s="54"/>
    </row>
    <row r="4" ht="17.9" customHeight="1" spans="1:8">
      <c r="A4" s="64" t="s">
        <v>37</v>
      </c>
      <c r="B4" s="64"/>
      <c r="C4" s="64" t="s">
        <v>38</v>
      </c>
      <c r="D4" s="64"/>
      <c r="E4" s="64"/>
      <c r="F4" s="64"/>
      <c r="G4" s="64"/>
      <c r="H4" s="64"/>
    </row>
    <row r="5" ht="17.9" customHeight="1" spans="1:8">
      <c r="A5" s="64" t="s">
        <v>39</v>
      </c>
      <c r="B5" s="64" t="s">
        <v>40</v>
      </c>
      <c r="C5" s="64" t="s">
        <v>41</v>
      </c>
      <c r="D5" s="64" t="s">
        <v>40</v>
      </c>
      <c r="E5" s="64" t="s">
        <v>42</v>
      </c>
      <c r="F5" s="64" t="s">
        <v>40</v>
      </c>
      <c r="G5" s="64" t="s">
        <v>43</v>
      </c>
      <c r="H5" s="64" t="s">
        <v>40</v>
      </c>
    </row>
    <row r="6" ht="16.25" customHeight="1" spans="1:8">
      <c r="A6" s="67" t="s">
        <v>44</v>
      </c>
      <c r="B6" s="57">
        <v>1669.791596</v>
      </c>
      <c r="C6" s="58" t="s">
        <v>45</v>
      </c>
      <c r="D6" s="71"/>
      <c r="E6" s="67" t="s">
        <v>46</v>
      </c>
      <c r="F6" s="66">
        <v>336.791596</v>
      </c>
      <c r="G6" s="58" t="s">
        <v>47</v>
      </c>
      <c r="H6" s="57"/>
    </row>
    <row r="7" ht="16.25" customHeight="1" spans="1:8">
      <c r="A7" s="58" t="s">
        <v>48</v>
      </c>
      <c r="B7" s="57">
        <v>1669.791596</v>
      </c>
      <c r="C7" s="58" t="s">
        <v>49</v>
      </c>
      <c r="D7" s="71"/>
      <c r="E7" s="58" t="s">
        <v>50</v>
      </c>
      <c r="F7" s="57">
        <v>269.452996</v>
      </c>
      <c r="G7" s="58" t="s">
        <v>51</v>
      </c>
      <c r="H7" s="57"/>
    </row>
    <row r="8" ht="16.25" customHeight="1" spans="1:8">
      <c r="A8" s="67" t="s">
        <v>52</v>
      </c>
      <c r="B8" s="57"/>
      <c r="C8" s="58" t="s">
        <v>53</v>
      </c>
      <c r="D8" s="71"/>
      <c r="E8" s="58" t="s">
        <v>54</v>
      </c>
      <c r="F8" s="57">
        <v>30.6</v>
      </c>
      <c r="G8" s="58" t="s">
        <v>55</v>
      </c>
      <c r="H8" s="57"/>
    </row>
    <row r="9" ht="16.25" customHeight="1" spans="1:8">
      <c r="A9" s="58" t="s">
        <v>56</v>
      </c>
      <c r="B9" s="57"/>
      <c r="C9" s="58" t="s">
        <v>57</v>
      </c>
      <c r="D9" s="71"/>
      <c r="E9" s="58" t="s">
        <v>58</v>
      </c>
      <c r="F9" s="57">
        <v>36.7386</v>
      </c>
      <c r="G9" s="58" t="s">
        <v>59</v>
      </c>
      <c r="H9" s="57"/>
    </row>
    <row r="10" ht="16.25" customHeight="1" spans="1:8">
      <c r="A10" s="58" t="s">
        <v>60</v>
      </c>
      <c r="B10" s="57"/>
      <c r="C10" s="58" t="s">
        <v>61</v>
      </c>
      <c r="D10" s="71"/>
      <c r="E10" s="67" t="s">
        <v>62</v>
      </c>
      <c r="F10" s="66">
        <v>1333</v>
      </c>
      <c r="G10" s="58" t="s">
        <v>63</v>
      </c>
      <c r="H10" s="57">
        <v>1633.052996</v>
      </c>
    </row>
    <row r="11" ht="16.25" customHeight="1" spans="1:8">
      <c r="A11" s="58" t="s">
        <v>64</v>
      </c>
      <c r="B11" s="57"/>
      <c r="C11" s="58" t="s">
        <v>65</v>
      </c>
      <c r="D11" s="71"/>
      <c r="E11" s="58" t="s">
        <v>66</v>
      </c>
      <c r="F11" s="57"/>
      <c r="G11" s="58" t="s">
        <v>67</v>
      </c>
      <c r="H11" s="57"/>
    </row>
    <row r="12" ht="16.25" customHeight="1" spans="1:8">
      <c r="A12" s="58" t="s">
        <v>68</v>
      </c>
      <c r="B12" s="57"/>
      <c r="C12" s="58" t="s">
        <v>69</v>
      </c>
      <c r="D12" s="71"/>
      <c r="E12" s="58" t="s">
        <v>70</v>
      </c>
      <c r="F12" s="57">
        <v>1333</v>
      </c>
      <c r="G12" s="58" t="s">
        <v>71</v>
      </c>
      <c r="H12" s="57"/>
    </row>
    <row r="13" ht="16.25" customHeight="1" spans="1:8">
      <c r="A13" s="58" t="s">
        <v>72</v>
      </c>
      <c r="B13" s="57"/>
      <c r="C13" s="58" t="s">
        <v>73</v>
      </c>
      <c r="D13" s="71">
        <v>65.895888</v>
      </c>
      <c r="E13" s="58" t="s">
        <v>74</v>
      </c>
      <c r="F13" s="57"/>
      <c r="G13" s="58" t="s">
        <v>75</v>
      </c>
      <c r="H13" s="57"/>
    </row>
    <row r="14" ht="16.25" customHeight="1" spans="1:8">
      <c r="A14" s="58" t="s">
        <v>76</v>
      </c>
      <c r="B14" s="57"/>
      <c r="C14" s="58" t="s">
        <v>77</v>
      </c>
      <c r="D14" s="71"/>
      <c r="E14" s="58" t="s">
        <v>78</v>
      </c>
      <c r="F14" s="57"/>
      <c r="G14" s="58" t="s">
        <v>79</v>
      </c>
      <c r="H14" s="57">
        <v>36.7386</v>
      </c>
    </row>
    <row r="15" ht="16.25" customHeight="1" spans="1:8">
      <c r="A15" s="58" t="s">
        <v>80</v>
      </c>
      <c r="B15" s="57"/>
      <c r="C15" s="58" t="s">
        <v>81</v>
      </c>
      <c r="D15" s="71">
        <v>11.03334</v>
      </c>
      <c r="E15" s="58" t="s">
        <v>82</v>
      </c>
      <c r="F15" s="57"/>
      <c r="G15" s="58" t="s">
        <v>83</v>
      </c>
      <c r="H15" s="57"/>
    </row>
    <row r="16" ht="16.25" customHeight="1" spans="1:8">
      <c r="A16" s="58" t="s">
        <v>84</v>
      </c>
      <c r="B16" s="57"/>
      <c r="C16" s="58" t="s">
        <v>85</v>
      </c>
      <c r="D16" s="71"/>
      <c r="E16" s="58" t="s">
        <v>86</v>
      </c>
      <c r="F16" s="57"/>
      <c r="G16" s="58" t="s">
        <v>87</v>
      </c>
      <c r="H16" s="57"/>
    </row>
    <row r="17" ht="16.25" customHeight="1" spans="1:8">
      <c r="A17" s="58" t="s">
        <v>88</v>
      </c>
      <c r="B17" s="57"/>
      <c r="C17" s="58" t="s">
        <v>89</v>
      </c>
      <c r="D17" s="71">
        <v>1571.383</v>
      </c>
      <c r="E17" s="58" t="s">
        <v>90</v>
      </c>
      <c r="F17" s="57"/>
      <c r="G17" s="58" t="s">
        <v>91</v>
      </c>
      <c r="H17" s="57"/>
    </row>
    <row r="18" ht="16.25" customHeight="1" spans="1:8">
      <c r="A18" s="58" t="s">
        <v>92</v>
      </c>
      <c r="B18" s="57"/>
      <c r="C18" s="58" t="s">
        <v>93</v>
      </c>
      <c r="D18" s="71"/>
      <c r="E18" s="58" t="s">
        <v>94</v>
      </c>
      <c r="F18" s="57"/>
      <c r="G18" s="58" t="s">
        <v>95</v>
      </c>
      <c r="H18" s="57"/>
    </row>
    <row r="19" ht="16.25" customHeight="1" spans="1:8">
      <c r="A19" s="58" t="s">
        <v>96</v>
      </c>
      <c r="B19" s="57"/>
      <c r="C19" s="58" t="s">
        <v>97</v>
      </c>
      <c r="D19" s="71"/>
      <c r="E19" s="58" t="s">
        <v>98</v>
      </c>
      <c r="F19" s="57"/>
      <c r="G19" s="58" t="s">
        <v>99</v>
      </c>
      <c r="H19" s="57"/>
    </row>
    <row r="20" ht="16.25" customHeight="1" spans="1:8">
      <c r="A20" s="67" t="s">
        <v>100</v>
      </c>
      <c r="B20" s="66"/>
      <c r="C20" s="58" t="s">
        <v>101</v>
      </c>
      <c r="D20" s="71"/>
      <c r="E20" s="58" t="s">
        <v>102</v>
      </c>
      <c r="F20" s="57"/>
      <c r="G20" s="58"/>
      <c r="H20" s="57"/>
    </row>
    <row r="21" ht="16.25" customHeight="1" spans="1:8">
      <c r="A21" s="67" t="s">
        <v>103</v>
      </c>
      <c r="B21" s="66"/>
      <c r="C21" s="58" t="s">
        <v>104</v>
      </c>
      <c r="D21" s="71"/>
      <c r="E21" s="67" t="s">
        <v>105</v>
      </c>
      <c r="F21" s="66"/>
      <c r="G21" s="58"/>
      <c r="H21" s="57"/>
    </row>
    <row r="22" ht="16.25" customHeight="1" spans="1:8">
      <c r="A22" s="67" t="s">
        <v>106</v>
      </c>
      <c r="B22" s="66"/>
      <c r="C22" s="58" t="s">
        <v>107</v>
      </c>
      <c r="D22" s="71"/>
      <c r="E22" s="58"/>
      <c r="F22" s="58"/>
      <c r="G22" s="58"/>
      <c r="H22" s="57"/>
    </row>
    <row r="23" ht="16.25" customHeight="1" spans="1:8">
      <c r="A23" s="67" t="s">
        <v>108</v>
      </c>
      <c r="B23" s="66"/>
      <c r="C23" s="58" t="s">
        <v>109</v>
      </c>
      <c r="D23" s="71"/>
      <c r="E23" s="58"/>
      <c r="F23" s="58"/>
      <c r="G23" s="58"/>
      <c r="H23" s="57"/>
    </row>
    <row r="24" ht="16.25" customHeight="1" spans="1:8">
      <c r="A24" s="67" t="s">
        <v>110</v>
      </c>
      <c r="B24" s="66"/>
      <c r="C24" s="58" t="s">
        <v>111</v>
      </c>
      <c r="D24" s="71"/>
      <c r="E24" s="58"/>
      <c r="F24" s="58"/>
      <c r="G24" s="58"/>
      <c r="H24" s="57"/>
    </row>
    <row r="25" ht="16.25" customHeight="1" spans="1:8">
      <c r="A25" s="58" t="s">
        <v>112</v>
      </c>
      <c r="B25" s="57"/>
      <c r="C25" s="58" t="s">
        <v>113</v>
      </c>
      <c r="D25" s="71">
        <v>21.475968</v>
      </c>
      <c r="E25" s="58"/>
      <c r="F25" s="58"/>
      <c r="G25" s="58"/>
      <c r="H25" s="57"/>
    </row>
    <row r="26" ht="16.25" customHeight="1" spans="1:8">
      <c r="A26" s="58" t="s">
        <v>114</v>
      </c>
      <c r="B26" s="57"/>
      <c r="C26" s="58" t="s">
        <v>115</v>
      </c>
      <c r="D26" s="71"/>
      <c r="E26" s="58"/>
      <c r="F26" s="58"/>
      <c r="G26" s="58"/>
      <c r="H26" s="57"/>
    </row>
    <row r="27" ht="16.25" customHeight="1" spans="1:8">
      <c r="A27" s="58" t="s">
        <v>116</v>
      </c>
      <c r="B27" s="57"/>
      <c r="C27" s="58" t="s">
        <v>117</v>
      </c>
      <c r="D27" s="71"/>
      <c r="E27" s="58"/>
      <c r="F27" s="58"/>
      <c r="G27" s="58"/>
      <c r="H27" s="57"/>
    </row>
    <row r="28" ht="16.25" customHeight="1" spans="1:8">
      <c r="A28" s="67" t="s">
        <v>118</v>
      </c>
      <c r="B28" s="66"/>
      <c r="C28" s="58" t="s">
        <v>119</v>
      </c>
      <c r="D28" s="71"/>
      <c r="E28" s="58"/>
      <c r="F28" s="58"/>
      <c r="G28" s="58"/>
      <c r="H28" s="57"/>
    </row>
    <row r="29" ht="16.25" customHeight="1" spans="1:8">
      <c r="A29" s="67" t="s">
        <v>120</v>
      </c>
      <c r="B29" s="66"/>
      <c r="C29" s="58" t="s">
        <v>121</v>
      </c>
      <c r="D29" s="71"/>
      <c r="E29" s="58"/>
      <c r="F29" s="58"/>
      <c r="G29" s="58"/>
      <c r="H29" s="57"/>
    </row>
    <row r="30" ht="16.25" customHeight="1" spans="1:8">
      <c r="A30" s="67" t="s">
        <v>122</v>
      </c>
      <c r="B30" s="66"/>
      <c r="C30" s="58" t="s">
        <v>123</v>
      </c>
      <c r="D30" s="71"/>
      <c r="E30" s="58"/>
      <c r="F30" s="58"/>
      <c r="G30" s="58"/>
      <c r="H30" s="57"/>
    </row>
    <row r="31" ht="16.25" customHeight="1" spans="1:8">
      <c r="A31" s="67" t="s">
        <v>124</v>
      </c>
      <c r="B31" s="66"/>
      <c r="C31" s="58" t="s">
        <v>125</v>
      </c>
      <c r="D31" s="71"/>
      <c r="E31" s="58"/>
      <c r="F31" s="58"/>
      <c r="G31" s="58"/>
      <c r="H31" s="57"/>
    </row>
    <row r="32" ht="16.25" customHeight="1" spans="1:8">
      <c r="A32" s="67" t="s">
        <v>126</v>
      </c>
      <c r="B32" s="66"/>
      <c r="C32" s="58" t="s">
        <v>127</v>
      </c>
      <c r="D32" s="71"/>
      <c r="E32" s="58"/>
      <c r="F32" s="58"/>
      <c r="G32" s="58"/>
      <c r="H32" s="57"/>
    </row>
    <row r="33" ht="16.25" customHeight="1" spans="1:8">
      <c r="A33" s="58"/>
      <c r="B33" s="58"/>
      <c r="C33" s="58" t="s">
        <v>128</v>
      </c>
      <c r="D33" s="71"/>
      <c r="E33" s="58"/>
      <c r="F33" s="58"/>
      <c r="G33" s="58"/>
      <c r="H33" s="58"/>
    </row>
    <row r="34" ht="16.25" customHeight="1" spans="1:8">
      <c r="A34" s="58"/>
      <c r="B34" s="58"/>
      <c r="C34" s="58" t="s">
        <v>129</v>
      </c>
      <c r="D34" s="71"/>
      <c r="E34" s="58"/>
      <c r="F34" s="58"/>
      <c r="G34" s="58"/>
      <c r="H34" s="58"/>
    </row>
    <row r="35" ht="16.25" customHeight="1" spans="1:8">
      <c r="A35" s="58"/>
      <c r="B35" s="58"/>
      <c r="C35" s="58" t="s">
        <v>130</v>
      </c>
      <c r="D35" s="71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7" t="s">
        <v>131</v>
      </c>
      <c r="B37" s="66">
        <v>1669.791596</v>
      </c>
      <c r="C37" s="67" t="s">
        <v>132</v>
      </c>
      <c r="D37" s="66">
        <v>1669.791596</v>
      </c>
      <c r="E37" s="67" t="s">
        <v>132</v>
      </c>
      <c r="F37" s="66">
        <v>1669.791596</v>
      </c>
      <c r="G37" s="67" t="s">
        <v>132</v>
      </c>
      <c r="H37" s="66">
        <v>1669.791596</v>
      </c>
    </row>
    <row r="38" ht="16.25" customHeight="1" spans="1:8">
      <c r="A38" s="67" t="s">
        <v>133</v>
      </c>
      <c r="B38" s="66"/>
      <c r="C38" s="67" t="s">
        <v>134</v>
      </c>
      <c r="D38" s="66"/>
      <c r="E38" s="67" t="s">
        <v>134</v>
      </c>
      <c r="F38" s="66"/>
      <c r="G38" s="67" t="s">
        <v>134</v>
      </c>
      <c r="H38" s="66"/>
    </row>
    <row r="39" ht="16.25" customHeight="1" spans="1:8">
      <c r="A39" s="58"/>
      <c r="B39" s="57"/>
      <c r="C39" s="58"/>
      <c r="D39" s="57"/>
      <c r="E39" s="67"/>
      <c r="F39" s="66"/>
      <c r="G39" s="67"/>
      <c r="H39" s="66"/>
    </row>
    <row r="40" ht="16.25" customHeight="1" spans="1:8">
      <c r="A40" s="67" t="s">
        <v>135</v>
      </c>
      <c r="B40" s="66">
        <v>1669.791596</v>
      </c>
      <c r="C40" s="67" t="s">
        <v>136</v>
      </c>
      <c r="D40" s="66">
        <v>1669.791596</v>
      </c>
      <c r="E40" s="67" t="s">
        <v>136</v>
      </c>
      <c r="F40" s="66">
        <v>1669.791596</v>
      </c>
      <c r="G40" s="67" t="s">
        <v>136</v>
      </c>
      <c r="H40" s="66">
        <v>1669.791596</v>
      </c>
    </row>
    <row r="41" ht="17.9" customHeight="1" spans="1:8">
      <c r="A41" s="129" t="s">
        <v>137</v>
      </c>
      <c r="B41" s="129"/>
      <c r="C41" s="129"/>
      <c r="D41" s="72"/>
      <c r="E41" s="72"/>
      <c r="F41" s="72"/>
      <c r="G41" s="72"/>
      <c r="H41" s="7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:E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1"/>
      <c r="X1" s="61" t="s">
        <v>138</v>
      </c>
      <c r="Y1" s="61"/>
    </row>
    <row r="2" ht="33.6" customHeight="1" spans="1:25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54" t="s">
        <v>36</v>
      </c>
      <c r="Y3" s="54"/>
    </row>
    <row r="4" ht="22.4" customHeight="1" spans="1:25">
      <c r="A4" s="55" t="s">
        <v>139</v>
      </c>
      <c r="B4" s="55" t="s">
        <v>140</v>
      </c>
      <c r="C4" s="55" t="s">
        <v>141</v>
      </c>
      <c r="D4" s="55" t="s">
        <v>142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133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143</v>
      </c>
      <c r="E5" s="55" t="s">
        <v>144</v>
      </c>
      <c r="F5" s="55" t="s">
        <v>145</v>
      </c>
      <c r="G5" s="55" t="s">
        <v>146</v>
      </c>
      <c r="H5" s="55" t="s">
        <v>147</v>
      </c>
      <c r="I5" s="55" t="s">
        <v>148</v>
      </c>
      <c r="J5" s="55" t="s">
        <v>149</v>
      </c>
      <c r="K5" s="55"/>
      <c r="L5" s="55"/>
      <c r="M5" s="55"/>
      <c r="N5" s="55" t="s">
        <v>150</v>
      </c>
      <c r="O5" s="55" t="s">
        <v>151</v>
      </c>
      <c r="P5" s="55" t="s">
        <v>152</v>
      </c>
      <c r="Q5" s="55" t="s">
        <v>153</v>
      </c>
      <c r="R5" s="55" t="s">
        <v>154</v>
      </c>
      <c r="S5" s="55" t="s">
        <v>143</v>
      </c>
      <c r="T5" s="55" t="s">
        <v>144</v>
      </c>
      <c r="U5" s="55" t="s">
        <v>145</v>
      </c>
      <c r="V5" s="55" t="s">
        <v>146</v>
      </c>
      <c r="W5" s="55" t="s">
        <v>147</v>
      </c>
      <c r="X5" s="55" t="s">
        <v>148</v>
      </c>
      <c r="Y5" s="55" t="s">
        <v>155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156</v>
      </c>
      <c r="K6" s="55" t="s">
        <v>157</v>
      </c>
      <c r="L6" s="55" t="s">
        <v>158</v>
      </c>
      <c r="M6" s="55" t="s">
        <v>147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7"/>
      <c r="B7" s="67" t="s">
        <v>141</v>
      </c>
      <c r="C7" s="73">
        <v>1669.79</v>
      </c>
      <c r="D7" s="73">
        <v>1669.79</v>
      </c>
      <c r="E7" s="73">
        <v>1669.79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8" customHeight="1" spans="1:25">
      <c r="A8" s="65" t="s">
        <v>159</v>
      </c>
      <c r="B8" s="65" t="s">
        <v>4</v>
      </c>
      <c r="C8" s="73">
        <v>1669.79</v>
      </c>
      <c r="D8" s="73">
        <v>1669.79</v>
      </c>
      <c r="E8" s="73">
        <v>1669.79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8" customHeight="1" spans="1:25">
      <c r="A9" s="77" t="s">
        <v>160</v>
      </c>
      <c r="B9" s="77" t="s">
        <v>161</v>
      </c>
      <c r="C9" s="71">
        <v>1669.791596</v>
      </c>
      <c r="D9" s="71">
        <v>1669.791596</v>
      </c>
      <c r="E9" s="57">
        <v>1669.791596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1:25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3" sqref="F2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1"/>
      <c r="D1" s="115"/>
      <c r="K1" s="61" t="s">
        <v>162</v>
      </c>
    </row>
    <row r="2" ht="31.9" customHeight="1" spans="1:1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116" t="s">
        <v>35</v>
      </c>
      <c r="B3" s="116"/>
      <c r="C3" s="116"/>
      <c r="D3" s="116"/>
      <c r="E3" s="116"/>
      <c r="F3" s="116"/>
      <c r="G3" s="116"/>
      <c r="H3" s="116"/>
      <c r="I3" s="116"/>
      <c r="J3" s="116"/>
      <c r="K3" s="54" t="s">
        <v>36</v>
      </c>
    </row>
    <row r="4" ht="27.6" customHeight="1" spans="1:11">
      <c r="A4" s="64" t="s">
        <v>163</v>
      </c>
      <c r="B4" s="64"/>
      <c r="C4" s="64"/>
      <c r="D4" s="64" t="s">
        <v>164</v>
      </c>
      <c r="E4" s="64" t="s">
        <v>165</v>
      </c>
      <c r="F4" s="64" t="s">
        <v>141</v>
      </c>
      <c r="G4" s="64" t="s">
        <v>166</v>
      </c>
      <c r="H4" s="64" t="s">
        <v>167</v>
      </c>
      <c r="I4" s="64" t="s">
        <v>168</v>
      </c>
      <c r="J4" s="64" t="s">
        <v>169</v>
      </c>
      <c r="K4" s="64" t="s">
        <v>170</v>
      </c>
    </row>
    <row r="5" ht="25.85" customHeight="1" spans="1:11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56"/>
      <c r="B6" s="56"/>
      <c r="C6" s="56"/>
      <c r="D6" s="117" t="s">
        <v>141</v>
      </c>
      <c r="E6" s="117"/>
      <c r="F6" s="118">
        <v>1669.79</v>
      </c>
      <c r="G6" s="118">
        <v>336.79</v>
      </c>
      <c r="H6" s="118">
        <v>1333</v>
      </c>
      <c r="I6" s="118"/>
      <c r="J6" s="117"/>
      <c r="K6" s="117"/>
    </row>
    <row r="7" ht="22.8" customHeight="1" spans="1:11">
      <c r="A7" s="56"/>
      <c r="B7" s="56"/>
      <c r="C7" s="56"/>
      <c r="D7" s="119">
        <v>425</v>
      </c>
      <c r="E7" s="117" t="s">
        <v>161</v>
      </c>
      <c r="F7" s="118">
        <v>1669.79</v>
      </c>
      <c r="G7" s="118">
        <v>336.79</v>
      </c>
      <c r="H7" s="118">
        <v>1333</v>
      </c>
      <c r="I7" s="73">
        <v>0</v>
      </c>
      <c r="J7" s="117"/>
      <c r="K7" s="117"/>
    </row>
    <row r="8" ht="22.8" customHeight="1" spans="1:11">
      <c r="A8" s="120"/>
      <c r="B8" s="120"/>
      <c r="C8" s="120"/>
      <c r="D8" s="121" t="s">
        <v>160</v>
      </c>
      <c r="E8" s="121" t="s">
        <v>161</v>
      </c>
      <c r="F8" s="122">
        <v>1669.79</v>
      </c>
      <c r="G8" s="122">
        <v>336.79</v>
      </c>
      <c r="H8" s="122">
        <v>1333</v>
      </c>
      <c r="I8" s="122"/>
      <c r="J8" s="123"/>
      <c r="K8" s="123"/>
    </row>
    <row r="9" ht="22.8" customHeight="1" spans="1:11">
      <c r="A9" s="55" t="s">
        <v>174</v>
      </c>
      <c r="B9" s="55"/>
      <c r="C9" s="55"/>
      <c r="D9" s="65" t="s">
        <v>174</v>
      </c>
      <c r="E9" s="65" t="s">
        <v>175</v>
      </c>
      <c r="F9" s="73">
        <v>65.895888</v>
      </c>
      <c r="G9" s="73">
        <v>65.895888</v>
      </c>
      <c r="H9" s="73">
        <v>0</v>
      </c>
      <c r="I9" s="73">
        <v>0</v>
      </c>
      <c r="J9" s="113"/>
      <c r="K9" s="113"/>
    </row>
    <row r="10" ht="22.8" customHeight="1" spans="1:11">
      <c r="A10" s="55" t="s">
        <v>174</v>
      </c>
      <c r="B10" s="55" t="s">
        <v>176</v>
      </c>
      <c r="C10" s="55"/>
      <c r="D10" s="65" t="s">
        <v>177</v>
      </c>
      <c r="E10" s="65" t="s">
        <v>178</v>
      </c>
      <c r="F10" s="73">
        <v>63.306024</v>
      </c>
      <c r="G10" s="73">
        <v>63.306024</v>
      </c>
      <c r="H10" s="73">
        <v>0</v>
      </c>
      <c r="I10" s="73">
        <v>0</v>
      </c>
      <c r="J10" s="113"/>
      <c r="K10" s="113"/>
    </row>
    <row r="11" ht="22.8" customHeight="1" spans="1:11">
      <c r="A11" s="124" t="s">
        <v>174</v>
      </c>
      <c r="B11" s="124" t="s">
        <v>176</v>
      </c>
      <c r="C11" s="124" t="s">
        <v>179</v>
      </c>
      <c r="D11" s="125" t="s">
        <v>180</v>
      </c>
      <c r="E11" s="125" t="s">
        <v>181</v>
      </c>
      <c r="F11" s="126">
        <v>36.7386</v>
      </c>
      <c r="G11" s="126">
        <v>36.7386</v>
      </c>
      <c r="H11" s="126"/>
      <c r="I11" s="126"/>
      <c r="J11" s="127"/>
      <c r="K11" s="127"/>
    </row>
    <row r="12" ht="22.8" customHeight="1" spans="1:11">
      <c r="A12" s="124" t="s">
        <v>174</v>
      </c>
      <c r="B12" s="124" t="s">
        <v>176</v>
      </c>
      <c r="C12" s="124" t="s">
        <v>176</v>
      </c>
      <c r="D12" s="125" t="s">
        <v>182</v>
      </c>
      <c r="E12" s="125" t="s">
        <v>183</v>
      </c>
      <c r="F12" s="126">
        <v>26.567424</v>
      </c>
      <c r="G12" s="126">
        <v>26.567424</v>
      </c>
      <c r="H12" s="126"/>
      <c r="I12" s="126"/>
      <c r="J12" s="127"/>
      <c r="K12" s="127"/>
    </row>
    <row r="13" ht="22.8" customHeight="1" spans="1:11">
      <c r="A13" s="55" t="s">
        <v>174</v>
      </c>
      <c r="B13" s="55" t="s">
        <v>184</v>
      </c>
      <c r="C13" s="55"/>
      <c r="D13" s="65" t="s">
        <v>185</v>
      </c>
      <c r="E13" s="65" t="s">
        <v>186</v>
      </c>
      <c r="F13" s="73">
        <v>1.291824</v>
      </c>
      <c r="G13" s="73">
        <v>1.291824</v>
      </c>
      <c r="H13" s="73">
        <v>0</v>
      </c>
      <c r="I13" s="73">
        <v>0</v>
      </c>
      <c r="J13" s="113"/>
      <c r="K13" s="113"/>
    </row>
    <row r="14" ht="22.8" customHeight="1" spans="1:11">
      <c r="A14" s="124" t="s">
        <v>174</v>
      </c>
      <c r="B14" s="124" t="s">
        <v>184</v>
      </c>
      <c r="C14" s="124" t="s">
        <v>187</v>
      </c>
      <c r="D14" s="125" t="s">
        <v>188</v>
      </c>
      <c r="E14" s="125" t="s">
        <v>189</v>
      </c>
      <c r="F14" s="126">
        <v>1.291824</v>
      </c>
      <c r="G14" s="126">
        <v>1.291824</v>
      </c>
      <c r="H14" s="126"/>
      <c r="I14" s="126"/>
      <c r="J14" s="127"/>
      <c r="K14" s="127"/>
    </row>
    <row r="15" ht="22.8" customHeight="1" spans="1:11">
      <c r="A15" s="55" t="s">
        <v>174</v>
      </c>
      <c r="B15" s="55" t="s">
        <v>190</v>
      </c>
      <c r="C15" s="55"/>
      <c r="D15" s="65" t="s">
        <v>191</v>
      </c>
      <c r="E15" s="65" t="s">
        <v>192</v>
      </c>
      <c r="F15" s="73">
        <v>1.29804</v>
      </c>
      <c r="G15" s="73">
        <v>1.29804</v>
      </c>
      <c r="H15" s="73">
        <v>0</v>
      </c>
      <c r="I15" s="73">
        <v>0</v>
      </c>
      <c r="J15" s="113"/>
      <c r="K15" s="113"/>
    </row>
    <row r="16" ht="22.8" customHeight="1" spans="1:11">
      <c r="A16" s="124" t="s">
        <v>174</v>
      </c>
      <c r="B16" s="124" t="s">
        <v>190</v>
      </c>
      <c r="C16" s="124" t="s">
        <v>179</v>
      </c>
      <c r="D16" s="125" t="s">
        <v>193</v>
      </c>
      <c r="E16" s="125" t="s">
        <v>194</v>
      </c>
      <c r="F16" s="126">
        <v>1.29804</v>
      </c>
      <c r="G16" s="126">
        <v>1.29804</v>
      </c>
      <c r="H16" s="126"/>
      <c r="I16" s="126"/>
      <c r="J16" s="127"/>
      <c r="K16" s="127"/>
    </row>
    <row r="17" ht="22.8" customHeight="1" spans="1:11">
      <c r="A17" s="55" t="s">
        <v>195</v>
      </c>
      <c r="B17" s="55"/>
      <c r="C17" s="55"/>
      <c r="D17" s="65" t="s">
        <v>195</v>
      </c>
      <c r="E17" s="65" t="s">
        <v>196</v>
      </c>
      <c r="F17" s="73">
        <v>11.03334</v>
      </c>
      <c r="G17" s="73">
        <v>11.03334</v>
      </c>
      <c r="H17" s="73">
        <v>0</v>
      </c>
      <c r="I17" s="73">
        <v>0</v>
      </c>
      <c r="J17" s="113"/>
      <c r="K17" s="113"/>
    </row>
    <row r="18" ht="22.8" customHeight="1" spans="1:11">
      <c r="A18" s="55" t="s">
        <v>195</v>
      </c>
      <c r="B18" s="55" t="s">
        <v>184</v>
      </c>
      <c r="C18" s="55"/>
      <c r="D18" s="65" t="s">
        <v>197</v>
      </c>
      <c r="E18" s="65" t="s">
        <v>198</v>
      </c>
      <c r="F18" s="73">
        <v>11.03334</v>
      </c>
      <c r="G18" s="73">
        <v>11.03334</v>
      </c>
      <c r="H18" s="73">
        <v>0</v>
      </c>
      <c r="I18" s="73">
        <v>0</v>
      </c>
      <c r="J18" s="113"/>
      <c r="K18" s="113"/>
    </row>
    <row r="19" ht="22.8" customHeight="1" spans="1:11">
      <c r="A19" s="124" t="s">
        <v>195</v>
      </c>
      <c r="B19" s="124" t="s">
        <v>184</v>
      </c>
      <c r="C19" s="124" t="s">
        <v>179</v>
      </c>
      <c r="D19" s="125" t="s">
        <v>199</v>
      </c>
      <c r="E19" s="125" t="s">
        <v>200</v>
      </c>
      <c r="F19" s="126">
        <v>11.03334</v>
      </c>
      <c r="G19" s="126">
        <v>11.03334</v>
      </c>
      <c r="H19" s="126"/>
      <c r="I19" s="126"/>
      <c r="J19" s="127"/>
      <c r="K19" s="127"/>
    </row>
    <row r="20" ht="22.8" customHeight="1" spans="1:11">
      <c r="A20" s="55" t="s">
        <v>201</v>
      </c>
      <c r="B20" s="55"/>
      <c r="C20" s="55"/>
      <c r="D20" s="65" t="s">
        <v>201</v>
      </c>
      <c r="E20" s="65" t="s">
        <v>202</v>
      </c>
      <c r="F20" s="73">
        <v>1571.38</v>
      </c>
      <c r="G20" s="73">
        <v>238.38</v>
      </c>
      <c r="H20" s="73">
        <v>1333</v>
      </c>
      <c r="I20" s="73">
        <v>0</v>
      </c>
      <c r="J20" s="113"/>
      <c r="K20" s="113"/>
    </row>
    <row r="21" ht="22.8" customHeight="1" spans="1:11">
      <c r="A21" s="55" t="s">
        <v>201</v>
      </c>
      <c r="B21" s="55" t="s">
        <v>176</v>
      </c>
      <c r="C21" s="55"/>
      <c r="D21" s="65" t="s">
        <v>203</v>
      </c>
      <c r="E21" s="65" t="s">
        <v>204</v>
      </c>
      <c r="F21" s="73">
        <v>1571.38</v>
      </c>
      <c r="G21" s="73">
        <v>238.38</v>
      </c>
      <c r="H21" s="73">
        <v>1333</v>
      </c>
      <c r="I21" s="73">
        <v>0</v>
      </c>
      <c r="J21" s="113"/>
      <c r="K21" s="113"/>
    </row>
    <row r="22" ht="22.8" customHeight="1" spans="1:11">
      <c r="A22" s="124" t="s">
        <v>201</v>
      </c>
      <c r="B22" s="124" t="s">
        <v>176</v>
      </c>
      <c r="C22" s="124" t="s">
        <v>205</v>
      </c>
      <c r="D22" s="125" t="s">
        <v>206</v>
      </c>
      <c r="E22" s="125" t="s">
        <v>207</v>
      </c>
      <c r="F22" s="126">
        <v>1571.38</v>
      </c>
      <c r="G22" s="126">
        <v>238.38</v>
      </c>
      <c r="H22" s="126">
        <v>1333</v>
      </c>
      <c r="I22" s="126"/>
      <c r="J22" s="127"/>
      <c r="K22" s="127"/>
    </row>
    <row r="23" ht="22.8" customHeight="1" spans="1:11">
      <c r="A23" s="55" t="s">
        <v>208</v>
      </c>
      <c r="B23" s="55"/>
      <c r="C23" s="55"/>
      <c r="D23" s="65" t="s">
        <v>208</v>
      </c>
      <c r="E23" s="65" t="s">
        <v>209</v>
      </c>
      <c r="F23" s="73">
        <v>21.475968</v>
      </c>
      <c r="G23" s="73">
        <v>21.475968</v>
      </c>
      <c r="H23" s="73">
        <v>0</v>
      </c>
      <c r="I23" s="73">
        <v>0</v>
      </c>
      <c r="J23" s="113"/>
      <c r="K23" s="113"/>
    </row>
    <row r="24" ht="22.8" customHeight="1" spans="1:11">
      <c r="A24" s="55" t="s">
        <v>208</v>
      </c>
      <c r="B24" s="55" t="s">
        <v>179</v>
      </c>
      <c r="C24" s="55"/>
      <c r="D24" s="65" t="s">
        <v>210</v>
      </c>
      <c r="E24" s="65" t="s">
        <v>211</v>
      </c>
      <c r="F24" s="73">
        <v>21.475968</v>
      </c>
      <c r="G24" s="73">
        <v>21.475968</v>
      </c>
      <c r="H24" s="73">
        <v>0</v>
      </c>
      <c r="I24" s="73">
        <v>0</v>
      </c>
      <c r="J24" s="113"/>
      <c r="K24" s="113"/>
    </row>
    <row r="25" ht="22.8" customHeight="1" spans="1:11">
      <c r="A25" s="124" t="s">
        <v>208</v>
      </c>
      <c r="B25" s="124" t="s">
        <v>179</v>
      </c>
      <c r="C25" s="124" t="s">
        <v>205</v>
      </c>
      <c r="D25" s="125" t="s">
        <v>212</v>
      </c>
      <c r="E25" s="125" t="s">
        <v>213</v>
      </c>
      <c r="F25" s="126">
        <v>21.475968</v>
      </c>
      <c r="G25" s="126">
        <v>21.475968</v>
      </c>
      <c r="H25" s="126"/>
      <c r="I25" s="126"/>
      <c r="J25" s="127"/>
      <c r="K25" s="12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O6" sqref="O6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0" width="7.18518518518519" customWidth="1"/>
    <col min="11" max="11" width="7.77777777777778" customWidth="1"/>
    <col min="12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61" t="s">
        <v>214</v>
      </c>
      <c r="T1" s="61"/>
    </row>
    <row r="2" ht="42.25" customHeight="1" spans="1:20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54" t="s">
        <v>36</v>
      </c>
      <c r="T3" s="54"/>
    </row>
    <row r="4" ht="19.8" customHeight="1" spans="1:20">
      <c r="A4" s="55" t="s">
        <v>163</v>
      </c>
      <c r="B4" s="55"/>
      <c r="C4" s="55"/>
      <c r="D4" s="55" t="s">
        <v>215</v>
      </c>
      <c r="E4" s="55" t="s">
        <v>216</v>
      </c>
      <c r="F4" s="55" t="s">
        <v>217</v>
      </c>
      <c r="G4" s="55" t="s">
        <v>218</v>
      </c>
      <c r="H4" s="55" t="s">
        <v>219</v>
      </c>
      <c r="I4" s="55" t="s">
        <v>220</v>
      </c>
      <c r="J4" s="55" t="s">
        <v>221</v>
      </c>
      <c r="K4" s="55" t="s">
        <v>222</v>
      </c>
      <c r="L4" s="55" t="s">
        <v>223</v>
      </c>
      <c r="M4" s="55" t="s">
        <v>224</v>
      </c>
      <c r="N4" s="55" t="s">
        <v>225</v>
      </c>
      <c r="O4" s="55" t="s">
        <v>226</v>
      </c>
      <c r="P4" s="55" t="s">
        <v>227</v>
      </c>
      <c r="Q4" s="55" t="s">
        <v>228</v>
      </c>
      <c r="R4" s="55" t="s">
        <v>229</v>
      </c>
      <c r="S4" s="55" t="s">
        <v>230</v>
      </c>
      <c r="T4" s="55" t="s">
        <v>231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7"/>
      <c r="B6" s="67"/>
      <c r="C6" s="67"/>
      <c r="D6" s="67"/>
      <c r="E6" s="67" t="s">
        <v>141</v>
      </c>
      <c r="F6" s="66">
        <f>F7</f>
        <v>1669.791596</v>
      </c>
      <c r="G6" s="66"/>
      <c r="H6" s="66"/>
      <c r="I6" s="66"/>
      <c r="J6" s="66"/>
      <c r="K6" s="66">
        <f>K7</f>
        <v>1633.052996</v>
      </c>
      <c r="L6" s="66"/>
      <c r="M6" s="66"/>
      <c r="N6" s="66"/>
      <c r="O6" s="73">
        <v>36.7386</v>
      </c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 t="s">
        <v>159</v>
      </c>
      <c r="E7" s="65" t="s">
        <v>4</v>
      </c>
      <c r="F7" s="66">
        <f>F8</f>
        <v>1669.791596</v>
      </c>
      <c r="G7" s="66">
        <v>0</v>
      </c>
      <c r="H7" s="66">
        <v>0</v>
      </c>
      <c r="I7" s="66">
        <v>0</v>
      </c>
      <c r="J7" s="66">
        <v>0</v>
      </c>
      <c r="K7" s="66">
        <f>K8</f>
        <v>1633.052996</v>
      </c>
      <c r="L7" s="66">
        <v>0</v>
      </c>
      <c r="M7" s="66">
        <v>0</v>
      </c>
      <c r="N7" s="66">
        <v>0</v>
      </c>
      <c r="O7" s="73">
        <v>36.7386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113"/>
      <c r="B8" s="113"/>
      <c r="C8" s="113"/>
      <c r="D8" s="70" t="s">
        <v>160</v>
      </c>
      <c r="E8" s="70" t="s">
        <v>161</v>
      </c>
      <c r="F8" s="114">
        <v>1669.791596</v>
      </c>
      <c r="G8" s="114"/>
      <c r="H8" s="114"/>
      <c r="I8" s="114"/>
      <c r="J8" s="114"/>
      <c r="K8" s="114">
        <v>1633.052996</v>
      </c>
      <c r="L8" s="114"/>
      <c r="M8" s="114"/>
      <c r="N8" s="114"/>
      <c r="O8" s="114">
        <v>36.7386</v>
      </c>
      <c r="P8" s="114"/>
      <c r="Q8" s="114"/>
      <c r="R8" s="114"/>
      <c r="S8" s="114"/>
      <c r="T8" s="114"/>
    </row>
    <row r="9" ht="22.8" customHeight="1" spans="1:20">
      <c r="A9" s="55" t="s">
        <v>174</v>
      </c>
      <c r="B9" s="55"/>
      <c r="C9" s="55"/>
      <c r="D9" s="65" t="s">
        <v>174</v>
      </c>
      <c r="E9" s="65" t="s">
        <v>175</v>
      </c>
      <c r="F9" s="73">
        <v>65.895888</v>
      </c>
      <c r="G9" s="73"/>
      <c r="H9" s="73"/>
      <c r="I9" s="73"/>
      <c r="J9" s="73"/>
      <c r="K9" s="73">
        <v>29.157288</v>
      </c>
      <c r="L9" s="73"/>
      <c r="M9" s="73"/>
      <c r="N9" s="73"/>
      <c r="O9" s="73">
        <v>36.7386</v>
      </c>
      <c r="P9" s="73"/>
      <c r="Q9" s="73"/>
      <c r="R9" s="73"/>
      <c r="S9" s="73"/>
      <c r="T9" s="73"/>
    </row>
    <row r="10" ht="22.8" customHeight="1" spans="1:20">
      <c r="A10" s="55" t="s">
        <v>174</v>
      </c>
      <c r="B10" s="55" t="s">
        <v>176</v>
      </c>
      <c r="C10" s="55"/>
      <c r="D10" s="65" t="s">
        <v>177</v>
      </c>
      <c r="E10" s="65" t="s">
        <v>178</v>
      </c>
      <c r="F10" s="73">
        <v>63.306024</v>
      </c>
      <c r="G10" s="73"/>
      <c r="H10" s="73"/>
      <c r="I10" s="73"/>
      <c r="J10" s="73"/>
      <c r="K10" s="73">
        <v>26.567424</v>
      </c>
      <c r="L10" s="73"/>
      <c r="M10" s="73"/>
      <c r="N10" s="73"/>
      <c r="O10" s="73">
        <v>36.7386</v>
      </c>
      <c r="P10" s="73"/>
      <c r="Q10" s="73"/>
      <c r="R10" s="73"/>
      <c r="S10" s="73"/>
      <c r="T10" s="73"/>
    </row>
    <row r="11" ht="22.8" customHeight="1" spans="1:20">
      <c r="A11" s="74" t="s">
        <v>174</v>
      </c>
      <c r="B11" s="74" t="s">
        <v>176</v>
      </c>
      <c r="C11" s="74" t="s">
        <v>179</v>
      </c>
      <c r="D11" s="69" t="s">
        <v>180</v>
      </c>
      <c r="E11" s="69" t="s">
        <v>181</v>
      </c>
      <c r="F11" s="76">
        <v>36.7386</v>
      </c>
      <c r="G11" s="76"/>
      <c r="H11" s="76"/>
      <c r="I11" s="76"/>
      <c r="J11" s="76"/>
      <c r="K11" s="76"/>
      <c r="L11" s="76"/>
      <c r="M11" s="76"/>
      <c r="N11" s="76"/>
      <c r="O11" s="76">
        <v>36.7386</v>
      </c>
      <c r="P11" s="76"/>
      <c r="Q11" s="76"/>
      <c r="R11" s="76"/>
      <c r="S11" s="76"/>
      <c r="T11" s="76"/>
    </row>
    <row r="12" ht="22.8" customHeight="1" spans="1:20">
      <c r="A12" s="74" t="s">
        <v>174</v>
      </c>
      <c r="B12" s="74" t="s">
        <v>176</v>
      </c>
      <c r="C12" s="74" t="s">
        <v>176</v>
      </c>
      <c r="D12" s="69" t="s">
        <v>182</v>
      </c>
      <c r="E12" s="69" t="s">
        <v>183</v>
      </c>
      <c r="F12" s="76">
        <v>26.567424</v>
      </c>
      <c r="G12" s="76"/>
      <c r="H12" s="76"/>
      <c r="I12" s="76"/>
      <c r="J12" s="76"/>
      <c r="K12" s="76">
        <v>26.567424</v>
      </c>
      <c r="L12" s="76"/>
      <c r="M12" s="76"/>
      <c r="N12" s="76"/>
      <c r="O12" s="76"/>
      <c r="P12" s="76"/>
      <c r="Q12" s="76"/>
      <c r="R12" s="76"/>
      <c r="S12" s="76"/>
      <c r="T12" s="76"/>
    </row>
    <row r="13" ht="22.8" customHeight="1" spans="1:20">
      <c r="A13" s="55" t="s">
        <v>174</v>
      </c>
      <c r="B13" s="55" t="s">
        <v>184</v>
      </c>
      <c r="C13" s="55"/>
      <c r="D13" s="65" t="s">
        <v>185</v>
      </c>
      <c r="E13" s="65" t="s">
        <v>186</v>
      </c>
      <c r="F13" s="73">
        <v>1.291824</v>
      </c>
      <c r="G13" s="73"/>
      <c r="H13" s="73"/>
      <c r="I13" s="73"/>
      <c r="J13" s="73"/>
      <c r="K13" s="73">
        <v>1.291824</v>
      </c>
      <c r="L13" s="73"/>
      <c r="M13" s="73"/>
      <c r="N13" s="73"/>
      <c r="O13" s="73"/>
      <c r="P13" s="73"/>
      <c r="Q13" s="73"/>
      <c r="R13" s="73"/>
      <c r="S13" s="73"/>
      <c r="T13" s="73"/>
    </row>
    <row r="14" ht="22.8" customHeight="1" spans="1:20">
      <c r="A14" s="74" t="s">
        <v>174</v>
      </c>
      <c r="B14" s="74" t="s">
        <v>184</v>
      </c>
      <c r="C14" s="74" t="s">
        <v>187</v>
      </c>
      <c r="D14" s="69" t="s">
        <v>188</v>
      </c>
      <c r="E14" s="69" t="s">
        <v>189</v>
      </c>
      <c r="F14" s="76">
        <v>1.291824</v>
      </c>
      <c r="G14" s="76"/>
      <c r="H14" s="76"/>
      <c r="I14" s="76"/>
      <c r="J14" s="76"/>
      <c r="K14" s="76">
        <v>1.291824</v>
      </c>
      <c r="L14" s="76"/>
      <c r="M14" s="76"/>
      <c r="N14" s="76"/>
      <c r="O14" s="76"/>
      <c r="P14" s="76"/>
      <c r="Q14" s="76"/>
      <c r="R14" s="76"/>
      <c r="S14" s="76"/>
      <c r="T14" s="76"/>
    </row>
    <row r="15" ht="22.8" customHeight="1" spans="1:20">
      <c r="A15" s="55" t="s">
        <v>174</v>
      </c>
      <c r="B15" s="55" t="s">
        <v>190</v>
      </c>
      <c r="C15" s="55"/>
      <c r="D15" s="65" t="s">
        <v>191</v>
      </c>
      <c r="E15" s="65" t="s">
        <v>192</v>
      </c>
      <c r="F15" s="73">
        <v>1.29804</v>
      </c>
      <c r="G15" s="73"/>
      <c r="H15" s="73"/>
      <c r="I15" s="73"/>
      <c r="J15" s="73"/>
      <c r="K15" s="73">
        <v>1.29804</v>
      </c>
      <c r="L15" s="73"/>
      <c r="M15" s="73"/>
      <c r="N15" s="73"/>
      <c r="O15" s="73"/>
      <c r="P15" s="73"/>
      <c r="Q15" s="73"/>
      <c r="R15" s="73"/>
      <c r="S15" s="73"/>
      <c r="T15" s="73"/>
    </row>
    <row r="16" ht="22.8" customHeight="1" spans="1:20">
      <c r="A16" s="74" t="s">
        <v>174</v>
      </c>
      <c r="B16" s="74" t="s">
        <v>190</v>
      </c>
      <c r="C16" s="74" t="s">
        <v>179</v>
      </c>
      <c r="D16" s="69" t="s">
        <v>193</v>
      </c>
      <c r="E16" s="69" t="s">
        <v>194</v>
      </c>
      <c r="F16" s="76">
        <v>1.29804</v>
      </c>
      <c r="G16" s="76"/>
      <c r="H16" s="76"/>
      <c r="I16" s="76"/>
      <c r="J16" s="76"/>
      <c r="K16" s="76">
        <v>1.29804</v>
      </c>
      <c r="L16" s="76"/>
      <c r="M16" s="76"/>
      <c r="N16" s="76"/>
      <c r="O16" s="76"/>
      <c r="P16" s="76"/>
      <c r="Q16" s="76"/>
      <c r="R16" s="76"/>
      <c r="S16" s="76"/>
      <c r="T16" s="76"/>
    </row>
    <row r="17" ht="22.8" customHeight="1" spans="1:20">
      <c r="A17" s="55" t="s">
        <v>195</v>
      </c>
      <c r="B17" s="55"/>
      <c r="C17" s="55"/>
      <c r="D17" s="65" t="s">
        <v>195</v>
      </c>
      <c r="E17" s="65" t="s">
        <v>196</v>
      </c>
      <c r="F17" s="73">
        <v>11.03334</v>
      </c>
      <c r="G17" s="73"/>
      <c r="H17" s="73"/>
      <c r="I17" s="73"/>
      <c r="J17" s="73"/>
      <c r="K17" s="73">
        <v>11.03334</v>
      </c>
      <c r="L17" s="73"/>
      <c r="M17" s="73"/>
      <c r="N17" s="73"/>
      <c r="O17" s="73"/>
      <c r="P17" s="73"/>
      <c r="Q17" s="73"/>
      <c r="R17" s="73"/>
      <c r="S17" s="73"/>
      <c r="T17" s="73"/>
    </row>
    <row r="18" ht="22.8" customHeight="1" spans="1:20">
      <c r="A18" s="55" t="s">
        <v>195</v>
      </c>
      <c r="B18" s="55" t="s">
        <v>184</v>
      </c>
      <c r="C18" s="55"/>
      <c r="D18" s="65" t="s">
        <v>197</v>
      </c>
      <c r="E18" s="65" t="s">
        <v>198</v>
      </c>
      <c r="F18" s="73">
        <v>11.03334</v>
      </c>
      <c r="G18" s="73"/>
      <c r="H18" s="73"/>
      <c r="I18" s="73"/>
      <c r="J18" s="73"/>
      <c r="K18" s="73">
        <v>11.03334</v>
      </c>
      <c r="L18" s="73"/>
      <c r="M18" s="73"/>
      <c r="N18" s="73"/>
      <c r="O18" s="73"/>
      <c r="P18" s="73"/>
      <c r="Q18" s="73"/>
      <c r="R18" s="73"/>
      <c r="S18" s="73"/>
      <c r="T18" s="73"/>
    </row>
    <row r="19" ht="22.8" customHeight="1" spans="1:20">
      <c r="A19" s="74" t="s">
        <v>195</v>
      </c>
      <c r="B19" s="74" t="s">
        <v>184</v>
      </c>
      <c r="C19" s="74" t="s">
        <v>179</v>
      </c>
      <c r="D19" s="69" t="s">
        <v>199</v>
      </c>
      <c r="E19" s="69" t="s">
        <v>200</v>
      </c>
      <c r="F19" s="76">
        <v>11.03334</v>
      </c>
      <c r="G19" s="76"/>
      <c r="H19" s="76"/>
      <c r="I19" s="76"/>
      <c r="J19" s="76"/>
      <c r="K19" s="76">
        <v>11.03334</v>
      </c>
      <c r="L19" s="76"/>
      <c r="M19" s="76"/>
      <c r="N19" s="76"/>
      <c r="O19" s="76"/>
      <c r="P19" s="76"/>
      <c r="Q19" s="76"/>
      <c r="R19" s="76"/>
      <c r="S19" s="76"/>
      <c r="T19" s="76"/>
    </row>
    <row r="20" ht="22.8" customHeight="1" spans="1:20">
      <c r="A20" s="55" t="s">
        <v>201</v>
      </c>
      <c r="B20" s="55"/>
      <c r="C20" s="55"/>
      <c r="D20" s="65" t="s">
        <v>201</v>
      </c>
      <c r="E20" s="65" t="s">
        <v>202</v>
      </c>
      <c r="F20" s="73">
        <v>1571.38</v>
      </c>
      <c r="G20" s="73"/>
      <c r="H20" s="73"/>
      <c r="I20" s="73"/>
      <c r="J20" s="73"/>
      <c r="K20" s="73">
        <v>1571.38</v>
      </c>
      <c r="L20" s="73"/>
      <c r="M20" s="73"/>
      <c r="N20" s="73"/>
      <c r="O20" s="73"/>
      <c r="P20" s="73"/>
      <c r="Q20" s="73"/>
      <c r="R20" s="73"/>
      <c r="S20" s="73"/>
      <c r="T20" s="73"/>
    </row>
    <row r="21" ht="22.8" customHeight="1" spans="1:20">
      <c r="A21" s="55" t="s">
        <v>201</v>
      </c>
      <c r="B21" s="55" t="s">
        <v>176</v>
      </c>
      <c r="C21" s="55"/>
      <c r="D21" s="65" t="s">
        <v>203</v>
      </c>
      <c r="E21" s="65" t="s">
        <v>204</v>
      </c>
      <c r="F21" s="73">
        <v>1571.38</v>
      </c>
      <c r="G21" s="73"/>
      <c r="H21" s="73"/>
      <c r="I21" s="73"/>
      <c r="J21" s="73"/>
      <c r="K21" s="73">
        <v>1571.38</v>
      </c>
      <c r="L21" s="73"/>
      <c r="M21" s="73"/>
      <c r="N21" s="73"/>
      <c r="O21" s="73"/>
      <c r="P21" s="73"/>
      <c r="Q21" s="73"/>
      <c r="R21" s="73"/>
      <c r="S21" s="73"/>
      <c r="T21" s="73"/>
    </row>
    <row r="22" ht="22.8" customHeight="1" spans="1:20">
      <c r="A22" s="74" t="s">
        <v>201</v>
      </c>
      <c r="B22" s="74" t="s">
        <v>176</v>
      </c>
      <c r="C22" s="74" t="s">
        <v>205</v>
      </c>
      <c r="D22" s="69" t="s">
        <v>206</v>
      </c>
      <c r="E22" s="69" t="s">
        <v>207</v>
      </c>
      <c r="F22" s="76">
        <v>1571.38</v>
      </c>
      <c r="G22" s="76"/>
      <c r="H22" s="76"/>
      <c r="I22" s="76"/>
      <c r="J22" s="76"/>
      <c r="K22" s="76">
        <v>1571.38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22.8" customHeight="1" spans="1:20">
      <c r="A23" s="55" t="s">
        <v>208</v>
      </c>
      <c r="B23" s="55"/>
      <c r="C23" s="55"/>
      <c r="D23" s="65" t="s">
        <v>208</v>
      </c>
      <c r="E23" s="65" t="s">
        <v>209</v>
      </c>
      <c r="F23" s="73">
        <v>21.475968</v>
      </c>
      <c r="G23" s="73"/>
      <c r="H23" s="73"/>
      <c r="I23" s="73"/>
      <c r="J23" s="73"/>
      <c r="K23" s="73">
        <v>21.475968</v>
      </c>
      <c r="L23" s="73"/>
      <c r="M23" s="73"/>
      <c r="N23" s="73"/>
      <c r="O23" s="73"/>
      <c r="P23" s="73"/>
      <c r="Q23" s="73"/>
      <c r="R23" s="73"/>
      <c r="S23" s="73"/>
      <c r="T23" s="73"/>
    </row>
    <row r="24" ht="22.8" customHeight="1" spans="1:20">
      <c r="A24" s="55" t="s">
        <v>208</v>
      </c>
      <c r="B24" s="55" t="s">
        <v>179</v>
      </c>
      <c r="C24" s="55"/>
      <c r="D24" s="65" t="s">
        <v>210</v>
      </c>
      <c r="E24" s="65" t="s">
        <v>211</v>
      </c>
      <c r="F24" s="73">
        <v>21.475968</v>
      </c>
      <c r="G24" s="73"/>
      <c r="H24" s="73"/>
      <c r="I24" s="73"/>
      <c r="J24" s="73"/>
      <c r="K24" s="73">
        <v>21.475968</v>
      </c>
      <c r="L24" s="73"/>
      <c r="M24" s="73"/>
      <c r="N24" s="73"/>
      <c r="O24" s="73"/>
      <c r="P24" s="73"/>
      <c r="Q24" s="73"/>
      <c r="R24" s="73"/>
      <c r="S24" s="73"/>
      <c r="T24" s="73"/>
    </row>
    <row r="25" ht="22.8" customHeight="1" spans="1:20">
      <c r="A25" s="74" t="s">
        <v>208</v>
      </c>
      <c r="B25" s="74" t="s">
        <v>179</v>
      </c>
      <c r="C25" s="74" t="s">
        <v>205</v>
      </c>
      <c r="D25" s="69" t="s">
        <v>212</v>
      </c>
      <c r="E25" s="69" t="s">
        <v>213</v>
      </c>
      <c r="F25" s="76">
        <v>21.475968</v>
      </c>
      <c r="G25" s="76"/>
      <c r="H25" s="76"/>
      <c r="I25" s="76"/>
      <c r="J25" s="76"/>
      <c r="K25" s="76">
        <v>21.475968</v>
      </c>
      <c r="L25" s="76"/>
      <c r="M25" s="76"/>
      <c r="N25" s="76"/>
      <c r="O25" s="76"/>
      <c r="P25" s="76"/>
      <c r="Q25" s="76"/>
      <c r="R25" s="76"/>
      <c r="S25" s="76"/>
      <c r="T25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H22" sqref="H22:I22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1"/>
      <c r="T1" s="61" t="s">
        <v>232</v>
      </c>
      <c r="U1" s="61"/>
    </row>
    <row r="2" ht="37.05" customHeight="1" spans="1:2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54" t="s">
        <v>36</v>
      </c>
      <c r="U3" s="54"/>
    </row>
    <row r="4" ht="22.4" customHeight="1" spans="1:21">
      <c r="A4" s="55" t="s">
        <v>163</v>
      </c>
      <c r="B4" s="55"/>
      <c r="C4" s="55"/>
      <c r="D4" s="55" t="s">
        <v>215</v>
      </c>
      <c r="E4" s="55" t="s">
        <v>216</v>
      </c>
      <c r="F4" s="55" t="s">
        <v>233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141</v>
      </c>
      <c r="H5" s="55" t="s">
        <v>234</v>
      </c>
      <c r="I5" s="55" t="s">
        <v>235</v>
      </c>
      <c r="J5" s="55" t="s">
        <v>226</v>
      </c>
      <c r="K5" s="55" t="s">
        <v>141</v>
      </c>
      <c r="L5" s="55" t="s">
        <v>236</v>
      </c>
      <c r="M5" s="55" t="s">
        <v>237</v>
      </c>
      <c r="N5" s="55" t="s">
        <v>238</v>
      </c>
      <c r="O5" s="55" t="s">
        <v>228</v>
      </c>
      <c r="P5" s="55" t="s">
        <v>239</v>
      </c>
      <c r="Q5" s="55" t="s">
        <v>240</v>
      </c>
      <c r="R5" s="55" t="s">
        <v>241</v>
      </c>
      <c r="S5" s="55" t="s">
        <v>224</v>
      </c>
      <c r="T5" s="55" t="s">
        <v>227</v>
      </c>
      <c r="U5" s="55" t="s">
        <v>231</v>
      </c>
    </row>
    <row r="6" ht="22.8" customHeight="1" spans="1:21">
      <c r="A6" s="67"/>
      <c r="B6" s="67"/>
      <c r="C6" s="67"/>
      <c r="D6" s="67"/>
      <c r="E6" s="67" t="s">
        <v>141</v>
      </c>
      <c r="F6" s="73">
        <v>1669.791596</v>
      </c>
      <c r="G6" s="73">
        <v>336.791596</v>
      </c>
      <c r="H6" s="73">
        <v>269.452996</v>
      </c>
      <c r="I6" s="73">
        <v>30.6</v>
      </c>
      <c r="J6" s="73">
        <v>36.7386</v>
      </c>
      <c r="K6" s="73">
        <v>1333</v>
      </c>
      <c r="L6" s="66"/>
      <c r="M6" s="73">
        <v>1333</v>
      </c>
      <c r="N6" s="66"/>
      <c r="O6" s="66"/>
      <c r="P6" s="66"/>
      <c r="Q6" s="66"/>
      <c r="R6" s="66"/>
      <c r="S6" s="66"/>
      <c r="T6" s="66"/>
      <c r="U6" s="66"/>
    </row>
    <row r="7" ht="22.8" customHeight="1" spans="1:21">
      <c r="A7" s="67"/>
      <c r="B7" s="67"/>
      <c r="C7" s="67"/>
      <c r="D7" s="65" t="s">
        <v>159</v>
      </c>
      <c r="E7" s="65" t="s">
        <v>4</v>
      </c>
      <c r="F7" s="73">
        <v>1669.791596</v>
      </c>
      <c r="G7" s="73">
        <v>336.791596</v>
      </c>
      <c r="H7" s="73">
        <v>269.452996</v>
      </c>
      <c r="I7" s="73">
        <v>30.6</v>
      </c>
      <c r="J7" s="73">
        <v>36.7386</v>
      </c>
      <c r="K7" s="73">
        <v>1333</v>
      </c>
      <c r="L7" s="66">
        <v>0</v>
      </c>
      <c r="M7" s="73">
        <v>1333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</row>
    <row r="8" ht="22.8" customHeight="1" spans="1:21">
      <c r="A8" s="113"/>
      <c r="B8" s="113"/>
      <c r="C8" s="113"/>
      <c r="D8" s="70" t="s">
        <v>160</v>
      </c>
      <c r="E8" s="70" t="s">
        <v>161</v>
      </c>
      <c r="F8" s="73">
        <v>1669.791596</v>
      </c>
      <c r="G8" s="73">
        <v>336.791596</v>
      </c>
      <c r="H8" s="73">
        <v>269.452996</v>
      </c>
      <c r="I8" s="73">
        <v>30.6</v>
      </c>
      <c r="J8" s="73">
        <v>36.7386</v>
      </c>
      <c r="K8" s="73">
        <v>1333</v>
      </c>
      <c r="L8" s="73"/>
      <c r="M8" s="73">
        <v>1333</v>
      </c>
      <c r="N8" s="73"/>
      <c r="O8" s="73"/>
      <c r="P8" s="73"/>
      <c r="Q8" s="73"/>
      <c r="R8" s="73"/>
      <c r="S8" s="73"/>
      <c r="T8" s="73"/>
      <c r="U8" s="73"/>
    </row>
    <row r="9" ht="22.8" customHeight="1" spans="1:21">
      <c r="A9" s="55" t="s">
        <v>174</v>
      </c>
      <c r="B9" s="55"/>
      <c r="C9" s="55"/>
      <c r="D9" s="65" t="s">
        <v>174</v>
      </c>
      <c r="E9" s="65" t="s">
        <v>175</v>
      </c>
      <c r="F9" s="73">
        <v>65.895888</v>
      </c>
      <c r="G9" s="73">
        <v>65.895888</v>
      </c>
      <c r="H9" s="73">
        <v>29.157288</v>
      </c>
      <c r="I9" s="73"/>
      <c r="J9" s="73">
        <v>36.7386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55" t="s">
        <v>174</v>
      </c>
      <c r="B10" s="55" t="s">
        <v>176</v>
      </c>
      <c r="C10" s="55"/>
      <c r="D10" s="65" t="s">
        <v>177</v>
      </c>
      <c r="E10" s="65" t="s">
        <v>178</v>
      </c>
      <c r="F10" s="73">
        <v>63.306024</v>
      </c>
      <c r="G10" s="73">
        <v>63.306024</v>
      </c>
      <c r="H10" s="73">
        <v>26.567424</v>
      </c>
      <c r="I10" s="73"/>
      <c r="J10" s="73">
        <v>36.7386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74" t="s">
        <v>174</v>
      </c>
      <c r="B11" s="74" t="s">
        <v>176</v>
      </c>
      <c r="C11" s="74" t="s">
        <v>179</v>
      </c>
      <c r="D11" s="69" t="s">
        <v>180</v>
      </c>
      <c r="E11" s="69" t="s">
        <v>181</v>
      </c>
      <c r="F11" s="71">
        <v>36.7386</v>
      </c>
      <c r="G11" s="57">
        <v>36.7386</v>
      </c>
      <c r="H11" s="57"/>
      <c r="I11" s="57"/>
      <c r="J11" s="57">
        <v>36.7386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74" t="s">
        <v>174</v>
      </c>
      <c r="B12" s="74" t="s">
        <v>176</v>
      </c>
      <c r="C12" s="74" t="s">
        <v>176</v>
      </c>
      <c r="D12" s="69" t="s">
        <v>182</v>
      </c>
      <c r="E12" s="69" t="s">
        <v>183</v>
      </c>
      <c r="F12" s="71">
        <v>26.567424</v>
      </c>
      <c r="G12" s="57">
        <v>26.567424</v>
      </c>
      <c r="H12" s="57">
        <v>26.567424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22.8" customHeight="1" spans="1:21">
      <c r="A13" s="55" t="s">
        <v>174</v>
      </c>
      <c r="B13" s="55" t="s">
        <v>184</v>
      </c>
      <c r="C13" s="55"/>
      <c r="D13" s="65" t="s">
        <v>185</v>
      </c>
      <c r="E13" s="65" t="s">
        <v>186</v>
      </c>
      <c r="F13" s="73">
        <v>1.291824</v>
      </c>
      <c r="G13" s="73">
        <v>1.291824</v>
      </c>
      <c r="H13" s="73">
        <v>1.291824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74" t="s">
        <v>174</v>
      </c>
      <c r="B14" s="74" t="s">
        <v>184</v>
      </c>
      <c r="C14" s="74" t="s">
        <v>187</v>
      </c>
      <c r="D14" s="69" t="s">
        <v>188</v>
      </c>
      <c r="E14" s="69" t="s">
        <v>189</v>
      </c>
      <c r="F14" s="71">
        <v>1.291824</v>
      </c>
      <c r="G14" s="57">
        <v>1.291824</v>
      </c>
      <c r="H14" s="57">
        <v>1.291824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174</v>
      </c>
      <c r="B15" s="55" t="s">
        <v>190</v>
      </c>
      <c r="C15" s="55"/>
      <c r="D15" s="65" t="s">
        <v>191</v>
      </c>
      <c r="E15" s="65" t="s">
        <v>192</v>
      </c>
      <c r="F15" s="73">
        <v>1.29804</v>
      </c>
      <c r="G15" s="73">
        <v>1.29804</v>
      </c>
      <c r="H15" s="73">
        <v>1.29804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ht="22.8" customHeight="1" spans="1:21">
      <c r="A16" s="74" t="s">
        <v>174</v>
      </c>
      <c r="B16" s="74" t="s">
        <v>190</v>
      </c>
      <c r="C16" s="74" t="s">
        <v>179</v>
      </c>
      <c r="D16" s="69" t="s">
        <v>193</v>
      </c>
      <c r="E16" s="69" t="s">
        <v>194</v>
      </c>
      <c r="F16" s="71">
        <v>1.29804</v>
      </c>
      <c r="G16" s="57">
        <v>1.29804</v>
      </c>
      <c r="H16" s="57">
        <v>1.29804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22.8" customHeight="1" spans="1:21">
      <c r="A17" s="55" t="s">
        <v>195</v>
      </c>
      <c r="B17" s="55"/>
      <c r="C17" s="55"/>
      <c r="D17" s="65" t="s">
        <v>195</v>
      </c>
      <c r="E17" s="65" t="s">
        <v>196</v>
      </c>
      <c r="F17" s="73">
        <v>11.03334</v>
      </c>
      <c r="G17" s="73">
        <v>11.03334</v>
      </c>
      <c r="H17" s="73">
        <v>11.03334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ht="22.8" customHeight="1" spans="1:21">
      <c r="A18" s="55" t="s">
        <v>195</v>
      </c>
      <c r="B18" s="55" t="s">
        <v>184</v>
      </c>
      <c r="C18" s="55"/>
      <c r="D18" s="65" t="s">
        <v>197</v>
      </c>
      <c r="E18" s="65" t="s">
        <v>198</v>
      </c>
      <c r="F18" s="73">
        <v>11.03334</v>
      </c>
      <c r="G18" s="73">
        <v>11.03334</v>
      </c>
      <c r="H18" s="73">
        <v>11.03334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ht="22.8" customHeight="1" spans="1:21">
      <c r="A19" s="74" t="s">
        <v>195</v>
      </c>
      <c r="B19" s="74" t="s">
        <v>184</v>
      </c>
      <c r="C19" s="74" t="s">
        <v>179</v>
      </c>
      <c r="D19" s="69" t="s">
        <v>199</v>
      </c>
      <c r="E19" s="69" t="s">
        <v>200</v>
      </c>
      <c r="F19" s="71">
        <v>11.03334</v>
      </c>
      <c r="G19" s="57">
        <v>11.03334</v>
      </c>
      <c r="H19" s="57">
        <v>11.03334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201</v>
      </c>
      <c r="B20" s="55"/>
      <c r="C20" s="55"/>
      <c r="D20" s="65" t="s">
        <v>201</v>
      </c>
      <c r="E20" s="65" t="s">
        <v>202</v>
      </c>
      <c r="F20" s="73">
        <v>1571.38</v>
      </c>
      <c r="G20" s="73">
        <v>238.38</v>
      </c>
      <c r="H20" s="73">
        <v>207.78</v>
      </c>
      <c r="I20" s="73">
        <v>30.6</v>
      </c>
      <c r="J20" s="73"/>
      <c r="K20" s="73">
        <v>1333</v>
      </c>
      <c r="L20" s="73"/>
      <c r="M20" s="73">
        <v>1333</v>
      </c>
      <c r="N20" s="73"/>
      <c r="O20" s="73"/>
      <c r="P20" s="73"/>
      <c r="Q20" s="73"/>
      <c r="R20" s="73"/>
      <c r="S20" s="73"/>
      <c r="T20" s="73"/>
      <c r="U20" s="73"/>
    </row>
    <row r="21" ht="22.8" customHeight="1" spans="1:21">
      <c r="A21" s="55" t="s">
        <v>201</v>
      </c>
      <c r="B21" s="55" t="s">
        <v>176</v>
      </c>
      <c r="C21" s="55"/>
      <c r="D21" s="65" t="s">
        <v>203</v>
      </c>
      <c r="E21" s="65" t="s">
        <v>204</v>
      </c>
      <c r="F21" s="73">
        <v>1571.38</v>
      </c>
      <c r="G21" s="73">
        <v>238.38</v>
      </c>
      <c r="H21" s="73">
        <v>207.78</v>
      </c>
      <c r="I21" s="73">
        <v>30.6</v>
      </c>
      <c r="J21" s="73"/>
      <c r="K21" s="73">
        <v>1333</v>
      </c>
      <c r="L21" s="73"/>
      <c r="M21" s="73">
        <v>1333</v>
      </c>
      <c r="N21" s="73"/>
      <c r="O21" s="73"/>
      <c r="P21" s="73"/>
      <c r="Q21" s="73"/>
      <c r="R21" s="73"/>
      <c r="S21" s="73"/>
      <c r="T21" s="73"/>
      <c r="U21" s="73"/>
    </row>
    <row r="22" ht="22.8" customHeight="1" spans="1:21">
      <c r="A22" s="74" t="s">
        <v>201</v>
      </c>
      <c r="B22" s="74" t="s">
        <v>176</v>
      </c>
      <c r="C22" s="74" t="s">
        <v>205</v>
      </c>
      <c r="D22" s="69" t="s">
        <v>206</v>
      </c>
      <c r="E22" s="69" t="s">
        <v>207</v>
      </c>
      <c r="F22" s="71">
        <v>1571.38</v>
      </c>
      <c r="G22" s="57">
        <v>238.38</v>
      </c>
      <c r="H22" s="57">
        <v>207.78</v>
      </c>
      <c r="I22" s="57">
        <v>30.6</v>
      </c>
      <c r="J22" s="57"/>
      <c r="K22" s="57">
        <v>1333</v>
      </c>
      <c r="L22" s="57"/>
      <c r="M22" s="57">
        <v>1333</v>
      </c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55" t="s">
        <v>208</v>
      </c>
      <c r="B23" s="55"/>
      <c r="C23" s="55"/>
      <c r="D23" s="65" t="s">
        <v>208</v>
      </c>
      <c r="E23" s="65" t="s">
        <v>209</v>
      </c>
      <c r="F23" s="73">
        <v>21.475968</v>
      </c>
      <c r="G23" s="73">
        <v>21.475968</v>
      </c>
      <c r="H23" s="73">
        <v>21.475968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ht="22.8" customHeight="1" spans="1:21">
      <c r="A24" s="55" t="s">
        <v>208</v>
      </c>
      <c r="B24" s="55" t="s">
        <v>179</v>
      </c>
      <c r="C24" s="55"/>
      <c r="D24" s="65" t="s">
        <v>210</v>
      </c>
      <c r="E24" s="65" t="s">
        <v>211</v>
      </c>
      <c r="F24" s="73">
        <v>21.475968</v>
      </c>
      <c r="G24" s="73">
        <v>21.475968</v>
      </c>
      <c r="H24" s="73">
        <v>21.475968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ht="22.8" customHeight="1" spans="1:21">
      <c r="A25" s="74" t="s">
        <v>208</v>
      </c>
      <c r="B25" s="74" t="s">
        <v>179</v>
      </c>
      <c r="C25" s="74" t="s">
        <v>205</v>
      </c>
      <c r="D25" s="69" t="s">
        <v>212</v>
      </c>
      <c r="E25" s="69" t="s">
        <v>213</v>
      </c>
      <c r="F25" s="71">
        <v>21.475968</v>
      </c>
      <c r="G25" s="57">
        <v>21.475968</v>
      </c>
      <c r="H25" s="57">
        <v>21.475968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9" sqref="D19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1"/>
      <c r="D1" s="61" t="s">
        <v>242</v>
      </c>
    </row>
    <row r="2" ht="31.9" customHeight="1" spans="1:4">
      <c r="A2" s="68" t="s">
        <v>13</v>
      </c>
      <c r="B2" s="68"/>
      <c r="C2" s="68"/>
      <c r="D2" s="68"/>
    </row>
    <row r="3" ht="18.95" customHeight="1" spans="1:4">
      <c r="A3" s="63" t="s">
        <v>35</v>
      </c>
      <c r="B3" s="63"/>
      <c r="C3" s="63"/>
      <c r="D3" s="54" t="s">
        <v>36</v>
      </c>
    </row>
    <row r="4" ht="20.2" customHeight="1" spans="1:4">
      <c r="A4" s="64" t="s">
        <v>37</v>
      </c>
      <c r="B4" s="64"/>
      <c r="C4" s="64" t="s">
        <v>38</v>
      </c>
      <c r="D4" s="64"/>
    </row>
    <row r="5" ht="20.2" customHeight="1" spans="1:4">
      <c r="A5" s="64" t="s">
        <v>39</v>
      </c>
      <c r="B5" s="64" t="s">
        <v>40</v>
      </c>
      <c r="C5" s="64" t="s">
        <v>39</v>
      </c>
      <c r="D5" s="64" t="s">
        <v>40</v>
      </c>
    </row>
    <row r="6" ht="20.2" customHeight="1" spans="1:4">
      <c r="A6" s="67" t="s">
        <v>243</v>
      </c>
      <c r="B6" s="66">
        <v>1669.791596</v>
      </c>
      <c r="C6" s="67" t="s">
        <v>244</v>
      </c>
      <c r="D6" s="73">
        <v>1669.791596</v>
      </c>
    </row>
    <row r="7" ht="20.2" customHeight="1" spans="1:4">
      <c r="A7" s="58" t="s">
        <v>245</v>
      </c>
      <c r="B7" s="57">
        <v>1669.791596</v>
      </c>
      <c r="C7" s="58" t="s">
        <v>45</v>
      </c>
      <c r="D7" s="71"/>
    </row>
    <row r="8" ht="20.2" customHeight="1" spans="1:4">
      <c r="A8" s="58" t="s">
        <v>246</v>
      </c>
      <c r="B8" s="57">
        <v>1669.791596</v>
      </c>
      <c r="C8" s="58" t="s">
        <v>49</v>
      </c>
      <c r="D8" s="71"/>
    </row>
    <row r="9" ht="31.05" customHeight="1" spans="1:4">
      <c r="A9" s="58" t="s">
        <v>52</v>
      </c>
      <c r="B9" s="57"/>
      <c r="C9" s="58" t="s">
        <v>53</v>
      </c>
      <c r="D9" s="71"/>
    </row>
    <row r="10" ht="20.2" customHeight="1" spans="1:4">
      <c r="A10" s="58" t="s">
        <v>247</v>
      </c>
      <c r="B10" s="57"/>
      <c r="C10" s="58" t="s">
        <v>57</v>
      </c>
      <c r="D10" s="71"/>
    </row>
    <row r="11" ht="20.2" customHeight="1" spans="1:4">
      <c r="A11" s="58" t="s">
        <v>248</v>
      </c>
      <c r="B11" s="57"/>
      <c r="C11" s="58" t="s">
        <v>61</v>
      </c>
      <c r="D11" s="71"/>
    </row>
    <row r="12" ht="20.2" customHeight="1" spans="1:4">
      <c r="A12" s="58" t="s">
        <v>249</v>
      </c>
      <c r="B12" s="57"/>
      <c r="C12" s="58" t="s">
        <v>65</v>
      </c>
      <c r="D12" s="71"/>
    </row>
    <row r="13" ht="20.2" customHeight="1" spans="1:4">
      <c r="A13" s="67" t="s">
        <v>250</v>
      </c>
      <c r="B13" s="66"/>
      <c r="C13" s="58" t="s">
        <v>69</v>
      </c>
      <c r="D13" s="71"/>
    </row>
    <row r="14" ht="20.2" customHeight="1" spans="1:4">
      <c r="A14" s="58" t="s">
        <v>245</v>
      </c>
      <c r="B14" s="57"/>
      <c r="C14" s="58" t="s">
        <v>73</v>
      </c>
      <c r="D14" s="71">
        <v>65.895888</v>
      </c>
    </row>
    <row r="15" ht="20.2" customHeight="1" spans="1:4">
      <c r="A15" s="58" t="s">
        <v>247</v>
      </c>
      <c r="B15" s="57"/>
      <c r="C15" s="58" t="s">
        <v>77</v>
      </c>
      <c r="D15" s="71"/>
    </row>
    <row r="16" ht="20.2" customHeight="1" spans="1:4">
      <c r="A16" s="58" t="s">
        <v>248</v>
      </c>
      <c r="B16" s="57"/>
      <c r="C16" s="58" t="s">
        <v>81</v>
      </c>
      <c r="D16" s="71">
        <v>11.03334</v>
      </c>
    </row>
    <row r="17" ht="20.2" customHeight="1" spans="1:4">
      <c r="A17" s="58" t="s">
        <v>249</v>
      </c>
      <c r="B17" s="57"/>
      <c r="C17" s="58" t="s">
        <v>85</v>
      </c>
      <c r="D17" s="71"/>
    </row>
    <row r="18" ht="20.2" customHeight="1" spans="1:4">
      <c r="A18" s="58"/>
      <c r="B18" s="57"/>
      <c r="C18" s="58" t="s">
        <v>89</v>
      </c>
      <c r="D18" s="71">
        <v>1571.38</v>
      </c>
    </row>
    <row r="19" ht="20.2" customHeight="1" spans="1:4">
      <c r="A19" s="58"/>
      <c r="B19" s="58"/>
      <c r="C19" s="58" t="s">
        <v>93</v>
      </c>
      <c r="D19" s="71"/>
    </row>
    <row r="20" ht="20.2" customHeight="1" spans="1:4">
      <c r="A20" s="58"/>
      <c r="B20" s="58"/>
      <c r="C20" s="58" t="s">
        <v>97</v>
      </c>
      <c r="D20" s="71"/>
    </row>
    <row r="21" ht="20.2" customHeight="1" spans="1:4">
      <c r="A21" s="58"/>
      <c r="B21" s="58"/>
      <c r="C21" s="58" t="s">
        <v>101</v>
      </c>
      <c r="D21" s="71"/>
    </row>
    <row r="22" ht="20.2" customHeight="1" spans="1:4">
      <c r="A22" s="58"/>
      <c r="B22" s="58"/>
      <c r="C22" s="58" t="s">
        <v>104</v>
      </c>
      <c r="D22" s="71"/>
    </row>
    <row r="23" ht="20.2" customHeight="1" spans="1:4">
      <c r="A23" s="58"/>
      <c r="B23" s="58"/>
      <c r="C23" s="58" t="s">
        <v>107</v>
      </c>
      <c r="D23" s="71"/>
    </row>
    <row r="24" ht="20.2" customHeight="1" spans="1:4">
      <c r="A24" s="58"/>
      <c r="B24" s="58"/>
      <c r="C24" s="58" t="s">
        <v>109</v>
      </c>
      <c r="D24" s="71"/>
    </row>
    <row r="25" ht="20.2" customHeight="1" spans="1:4">
      <c r="A25" s="58"/>
      <c r="B25" s="58"/>
      <c r="C25" s="58" t="s">
        <v>111</v>
      </c>
      <c r="D25" s="71"/>
    </row>
    <row r="26" ht="20.2" customHeight="1" spans="1:4">
      <c r="A26" s="58"/>
      <c r="B26" s="58"/>
      <c r="C26" s="58" t="s">
        <v>113</v>
      </c>
      <c r="D26" s="71">
        <v>21.475968</v>
      </c>
    </row>
    <row r="27" ht="20.2" customHeight="1" spans="1:4">
      <c r="A27" s="58"/>
      <c r="B27" s="58"/>
      <c r="C27" s="58" t="s">
        <v>115</v>
      </c>
      <c r="D27" s="71"/>
    </row>
    <row r="28" ht="20.2" customHeight="1" spans="1:4">
      <c r="A28" s="58"/>
      <c r="B28" s="58"/>
      <c r="C28" s="58" t="s">
        <v>117</v>
      </c>
      <c r="D28" s="71"/>
    </row>
    <row r="29" ht="20.2" customHeight="1" spans="1:4">
      <c r="A29" s="58"/>
      <c r="B29" s="58"/>
      <c r="C29" s="58" t="s">
        <v>119</v>
      </c>
      <c r="D29" s="71"/>
    </row>
    <row r="30" ht="20.2" customHeight="1" spans="1:4">
      <c r="A30" s="58"/>
      <c r="B30" s="58"/>
      <c r="C30" s="58" t="s">
        <v>121</v>
      </c>
      <c r="D30" s="71"/>
    </row>
    <row r="31" ht="20.2" customHeight="1" spans="1:4">
      <c r="A31" s="58"/>
      <c r="B31" s="58"/>
      <c r="C31" s="58" t="s">
        <v>123</v>
      </c>
      <c r="D31" s="71"/>
    </row>
    <row r="32" ht="20.2" customHeight="1" spans="1:4">
      <c r="A32" s="58"/>
      <c r="B32" s="58"/>
      <c r="C32" s="58" t="s">
        <v>125</v>
      </c>
      <c r="D32" s="71"/>
    </row>
    <row r="33" ht="20.2" customHeight="1" spans="1:4">
      <c r="A33" s="58"/>
      <c r="B33" s="58"/>
      <c r="C33" s="58" t="s">
        <v>127</v>
      </c>
      <c r="D33" s="71"/>
    </row>
    <row r="34" ht="20.2" customHeight="1" spans="1:4">
      <c r="A34" s="58"/>
      <c r="B34" s="58"/>
      <c r="C34" s="58" t="s">
        <v>128</v>
      </c>
      <c r="D34" s="71"/>
    </row>
    <row r="35" ht="20.2" customHeight="1" spans="1:4">
      <c r="A35" s="58"/>
      <c r="B35" s="58"/>
      <c r="C35" s="58" t="s">
        <v>129</v>
      </c>
      <c r="D35" s="71"/>
    </row>
    <row r="36" ht="20.2" customHeight="1" spans="1:4">
      <c r="A36" s="58"/>
      <c r="B36" s="58"/>
      <c r="C36" s="58" t="s">
        <v>130</v>
      </c>
      <c r="D36" s="71"/>
    </row>
    <row r="37" ht="20.2" customHeight="1" spans="1:4">
      <c r="A37" s="58"/>
      <c r="B37" s="58"/>
      <c r="C37" s="58"/>
      <c r="D37" s="58"/>
    </row>
    <row r="38" ht="20.2" customHeight="1" spans="1:4">
      <c r="A38" s="67"/>
      <c r="B38" s="67"/>
      <c r="C38" s="67" t="s">
        <v>251</v>
      </c>
      <c r="D38" s="66"/>
    </row>
    <row r="39" ht="20.2" customHeight="1" spans="1:4">
      <c r="A39" s="67"/>
      <c r="B39" s="67"/>
      <c r="C39" s="67"/>
      <c r="D39" s="67"/>
    </row>
    <row r="40" ht="20.2" customHeight="1" spans="1:4">
      <c r="A40" s="55" t="s">
        <v>252</v>
      </c>
      <c r="B40" s="66">
        <v>1669.791596</v>
      </c>
      <c r="C40" s="55" t="s">
        <v>253</v>
      </c>
      <c r="D40" s="73">
        <v>1669.791596</v>
      </c>
    </row>
    <row r="41" ht="16.35" customHeight="1" spans="1:4">
      <c r="A41" s="63" t="s">
        <v>254</v>
      </c>
      <c r="B41" s="63"/>
      <c r="C41" s="6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1"/>
      <c r="D1" s="51"/>
      <c r="K1" s="61" t="s">
        <v>255</v>
      </c>
    </row>
    <row r="2" ht="43.1" customHeight="1" spans="1:11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54" t="s">
        <v>36</v>
      </c>
      <c r="K3" s="54"/>
    </row>
    <row r="4" ht="19.8" customHeight="1" spans="1:11">
      <c r="A4" s="64" t="s">
        <v>163</v>
      </c>
      <c r="B4" s="64"/>
      <c r="C4" s="64"/>
      <c r="D4" s="64" t="s">
        <v>164</v>
      </c>
      <c r="E4" s="64" t="s">
        <v>165</v>
      </c>
      <c r="F4" s="64" t="s">
        <v>141</v>
      </c>
      <c r="G4" s="64" t="s">
        <v>166</v>
      </c>
      <c r="H4" s="64"/>
      <c r="I4" s="64"/>
      <c r="J4" s="64"/>
      <c r="K4" s="64" t="s">
        <v>167</v>
      </c>
    </row>
    <row r="5" ht="17.25" customHeight="1" spans="1:11">
      <c r="A5" s="64"/>
      <c r="B5" s="64"/>
      <c r="C5" s="64"/>
      <c r="D5" s="64"/>
      <c r="E5" s="64"/>
      <c r="F5" s="64"/>
      <c r="G5" s="64" t="s">
        <v>143</v>
      </c>
      <c r="H5" s="64" t="s">
        <v>256</v>
      </c>
      <c r="I5" s="64"/>
      <c r="J5" s="64" t="s">
        <v>257</v>
      </c>
      <c r="K5" s="64"/>
    </row>
    <row r="6" ht="24.15" customHeight="1" spans="1:11">
      <c r="A6" s="64" t="s">
        <v>171</v>
      </c>
      <c r="B6" s="64" t="s">
        <v>172</v>
      </c>
      <c r="C6" s="64" t="s">
        <v>173</v>
      </c>
      <c r="D6" s="64"/>
      <c r="E6" s="64"/>
      <c r="F6" s="64"/>
      <c r="G6" s="64"/>
      <c r="H6" s="64" t="s">
        <v>234</v>
      </c>
      <c r="I6" s="64" t="s">
        <v>226</v>
      </c>
      <c r="J6" s="64"/>
      <c r="K6" s="64"/>
    </row>
    <row r="7" ht="22.8" customHeight="1" spans="1:11">
      <c r="A7" s="58"/>
      <c r="B7" s="58"/>
      <c r="C7" s="58"/>
      <c r="D7" s="67"/>
      <c r="E7" s="67" t="s">
        <v>141</v>
      </c>
      <c r="F7" s="66">
        <v>1669.791596</v>
      </c>
      <c r="G7" s="66">
        <v>336.791596</v>
      </c>
      <c r="H7" s="66">
        <v>269.452996</v>
      </c>
      <c r="I7" s="66">
        <v>36.7386</v>
      </c>
      <c r="J7" s="66">
        <v>30.6</v>
      </c>
      <c r="K7" s="66">
        <v>1333</v>
      </c>
    </row>
    <row r="8" ht="22.8" customHeight="1" spans="1:11">
      <c r="A8" s="58"/>
      <c r="B8" s="58"/>
      <c r="C8" s="58"/>
      <c r="D8" s="65" t="s">
        <v>159</v>
      </c>
      <c r="E8" s="65" t="s">
        <v>4</v>
      </c>
      <c r="F8" s="66">
        <v>1669.791596</v>
      </c>
      <c r="G8" s="66">
        <v>336.791596</v>
      </c>
      <c r="H8" s="66">
        <v>269.452996</v>
      </c>
      <c r="I8" s="66">
        <v>36.7386</v>
      </c>
      <c r="J8" s="66">
        <v>30.6</v>
      </c>
      <c r="K8" s="66">
        <v>1333</v>
      </c>
    </row>
    <row r="9" ht="22.8" customHeight="1" spans="1:11">
      <c r="A9" s="58"/>
      <c r="B9" s="58"/>
      <c r="C9" s="58"/>
      <c r="D9" s="70" t="s">
        <v>160</v>
      </c>
      <c r="E9" s="70" t="s">
        <v>161</v>
      </c>
      <c r="F9" s="66">
        <v>1669.791596</v>
      </c>
      <c r="G9" s="66">
        <v>336.791596</v>
      </c>
      <c r="H9" s="66">
        <v>269.452996</v>
      </c>
      <c r="I9" s="66">
        <v>36.7386</v>
      </c>
      <c r="J9" s="66">
        <v>30.6</v>
      </c>
      <c r="K9" s="66">
        <v>1333</v>
      </c>
    </row>
    <row r="10" ht="22.8" customHeight="1" spans="1:11">
      <c r="A10" s="55" t="s">
        <v>174</v>
      </c>
      <c r="B10" s="55"/>
      <c r="C10" s="55"/>
      <c r="D10" s="67" t="s">
        <v>258</v>
      </c>
      <c r="E10" s="67" t="s">
        <v>259</v>
      </c>
      <c r="F10" s="66">
        <v>65.895888</v>
      </c>
      <c r="G10" s="66">
        <v>65.895888</v>
      </c>
      <c r="H10" s="66">
        <v>29.157288</v>
      </c>
      <c r="I10" s="66">
        <v>36.7386</v>
      </c>
      <c r="J10" s="66">
        <v>0</v>
      </c>
      <c r="K10" s="66">
        <v>0</v>
      </c>
    </row>
    <row r="11" ht="22.8" customHeight="1" spans="1:11">
      <c r="A11" s="55" t="s">
        <v>174</v>
      </c>
      <c r="B11" s="112" t="s">
        <v>176</v>
      </c>
      <c r="C11" s="55"/>
      <c r="D11" s="67" t="s">
        <v>260</v>
      </c>
      <c r="E11" s="67" t="s">
        <v>261</v>
      </c>
      <c r="F11" s="66">
        <v>63.306024</v>
      </c>
      <c r="G11" s="66">
        <v>63.306024</v>
      </c>
      <c r="H11" s="66">
        <v>26.567424</v>
      </c>
      <c r="I11" s="66">
        <v>36.7386</v>
      </c>
      <c r="J11" s="66">
        <v>0</v>
      </c>
      <c r="K11" s="66">
        <v>0</v>
      </c>
    </row>
    <row r="12" ht="22.8" customHeight="1" spans="1:11">
      <c r="A12" s="74" t="s">
        <v>174</v>
      </c>
      <c r="B12" s="74" t="s">
        <v>176</v>
      </c>
      <c r="C12" s="74" t="s">
        <v>179</v>
      </c>
      <c r="D12" s="69" t="s">
        <v>262</v>
      </c>
      <c r="E12" s="58" t="s">
        <v>263</v>
      </c>
      <c r="F12" s="57">
        <v>36.7386</v>
      </c>
      <c r="G12" s="57">
        <v>36.7386</v>
      </c>
      <c r="H12" s="71"/>
      <c r="I12" s="71">
        <v>36.7386</v>
      </c>
      <c r="J12" s="71"/>
      <c r="K12" s="71"/>
    </row>
    <row r="13" ht="22.8" customHeight="1" spans="1:11">
      <c r="A13" s="74" t="s">
        <v>174</v>
      </c>
      <c r="B13" s="74" t="s">
        <v>176</v>
      </c>
      <c r="C13" s="74" t="s">
        <v>176</v>
      </c>
      <c r="D13" s="69" t="s">
        <v>264</v>
      </c>
      <c r="E13" s="58" t="s">
        <v>265</v>
      </c>
      <c r="F13" s="57">
        <v>26.567424</v>
      </c>
      <c r="G13" s="57">
        <v>26.567424</v>
      </c>
      <c r="H13" s="71">
        <v>26.567424</v>
      </c>
      <c r="I13" s="71"/>
      <c r="J13" s="71"/>
      <c r="K13" s="71"/>
    </row>
    <row r="14" ht="22.8" customHeight="1" spans="1:11">
      <c r="A14" s="55" t="s">
        <v>174</v>
      </c>
      <c r="B14" s="112" t="s">
        <v>184</v>
      </c>
      <c r="C14" s="55"/>
      <c r="D14" s="67" t="s">
        <v>266</v>
      </c>
      <c r="E14" s="67" t="s">
        <v>267</v>
      </c>
      <c r="F14" s="66">
        <v>1.291824</v>
      </c>
      <c r="G14" s="66">
        <v>1.291824</v>
      </c>
      <c r="H14" s="66">
        <v>1.291824</v>
      </c>
      <c r="I14" s="66">
        <v>0</v>
      </c>
      <c r="J14" s="66">
        <v>0</v>
      </c>
      <c r="K14" s="66">
        <v>0</v>
      </c>
    </row>
    <row r="15" ht="22.8" customHeight="1" spans="1:11">
      <c r="A15" s="74" t="s">
        <v>174</v>
      </c>
      <c r="B15" s="74" t="s">
        <v>184</v>
      </c>
      <c r="C15" s="74" t="s">
        <v>187</v>
      </c>
      <c r="D15" s="69" t="s">
        <v>268</v>
      </c>
      <c r="E15" s="58" t="s">
        <v>269</v>
      </c>
      <c r="F15" s="57">
        <v>1.291824</v>
      </c>
      <c r="G15" s="57">
        <v>1.291824</v>
      </c>
      <c r="H15" s="71">
        <v>1.291824</v>
      </c>
      <c r="I15" s="71"/>
      <c r="J15" s="71"/>
      <c r="K15" s="71"/>
    </row>
    <row r="16" ht="22.8" customHeight="1" spans="1:11">
      <c r="A16" s="55" t="s">
        <v>174</v>
      </c>
      <c r="B16" s="112" t="s">
        <v>190</v>
      </c>
      <c r="C16" s="55"/>
      <c r="D16" s="67" t="s">
        <v>270</v>
      </c>
      <c r="E16" s="67" t="s">
        <v>271</v>
      </c>
      <c r="F16" s="66">
        <v>1.29804</v>
      </c>
      <c r="G16" s="66">
        <v>1.29804</v>
      </c>
      <c r="H16" s="66">
        <v>1.29804</v>
      </c>
      <c r="I16" s="66">
        <v>0</v>
      </c>
      <c r="J16" s="66">
        <v>0</v>
      </c>
      <c r="K16" s="66">
        <v>0</v>
      </c>
    </row>
    <row r="17" ht="22.8" customHeight="1" spans="1:11">
      <c r="A17" s="74" t="s">
        <v>174</v>
      </c>
      <c r="B17" s="74" t="s">
        <v>190</v>
      </c>
      <c r="C17" s="74" t="s">
        <v>179</v>
      </c>
      <c r="D17" s="69" t="s">
        <v>272</v>
      </c>
      <c r="E17" s="58" t="s">
        <v>273</v>
      </c>
      <c r="F17" s="57">
        <v>1.29804</v>
      </c>
      <c r="G17" s="57">
        <v>1.29804</v>
      </c>
      <c r="H17" s="71">
        <v>1.29804</v>
      </c>
      <c r="I17" s="71"/>
      <c r="J17" s="71"/>
      <c r="K17" s="71"/>
    </row>
    <row r="18" ht="22.8" customHeight="1" spans="1:11">
      <c r="A18" s="55" t="s">
        <v>201</v>
      </c>
      <c r="B18" s="55"/>
      <c r="C18" s="55"/>
      <c r="D18" s="67" t="s">
        <v>274</v>
      </c>
      <c r="E18" s="67" t="s">
        <v>275</v>
      </c>
      <c r="F18" s="66">
        <v>1571.38</v>
      </c>
      <c r="G18" s="66">
        <v>238.38</v>
      </c>
      <c r="H18" s="66">
        <v>207.78</v>
      </c>
      <c r="I18" s="66">
        <v>0</v>
      </c>
      <c r="J18" s="66">
        <v>30.6</v>
      </c>
      <c r="K18" s="66">
        <v>1333</v>
      </c>
    </row>
    <row r="19" ht="22.8" customHeight="1" spans="1:11">
      <c r="A19" s="55" t="s">
        <v>201</v>
      </c>
      <c r="B19" s="112" t="s">
        <v>176</v>
      </c>
      <c r="C19" s="55"/>
      <c r="D19" s="67" t="s">
        <v>276</v>
      </c>
      <c r="E19" s="67" t="s">
        <v>207</v>
      </c>
      <c r="F19" s="66">
        <v>1571.38</v>
      </c>
      <c r="G19" s="66">
        <v>238.38</v>
      </c>
      <c r="H19" s="66">
        <v>207.78</v>
      </c>
      <c r="I19" s="66">
        <v>0</v>
      </c>
      <c r="J19" s="66">
        <v>30.6</v>
      </c>
      <c r="K19" s="66">
        <v>1333</v>
      </c>
    </row>
    <row r="20" ht="22.8" customHeight="1" spans="1:11">
      <c r="A20" s="74" t="s">
        <v>201</v>
      </c>
      <c r="B20" s="74" t="s">
        <v>176</v>
      </c>
      <c r="C20" s="74" t="s">
        <v>205</v>
      </c>
      <c r="D20" s="69" t="s">
        <v>277</v>
      </c>
      <c r="E20" s="58" t="s">
        <v>278</v>
      </c>
      <c r="F20" s="57">
        <v>1571.38</v>
      </c>
      <c r="G20" s="57">
        <v>238.38</v>
      </c>
      <c r="H20" s="71">
        <v>207.78</v>
      </c>
      <c r="I20" s="71"/>
      <c r="J20" s="71">
        <v>30.6</v>
      </c>
      <c r="K20" s="71">
        <v>1333</v>
      </c>
    </row>
    <row r="21" ht="22.8" customHeight="1" spans="1:11">
      <c r="A21" s="55" t="s">
        <v>195</v>
      </c>
      <c r="B21" s="55"/>
      <c r="C21" s="55"/>
      <c r="D21" s="67" t="s">
        <v>279</v>
      </c>
      <c r="E21" s="67" t="s">
        <v>280</v>
      </c>
      <c r="F21" s="66">
        <v>11.03334</v>
      </c>
      <c r="G21" s="66">
        <v>11.03334</v>
      </c>
      <c r="H21" s="66">
        <v>11.03334</v>
      </c>
      <c r="I21" s="66">
        <v>0</v>
      </c>
      <c r="J21" s="66">
        <v>0</v>
      </c>
      <c r="K21" s="66">
        <v>0</v>
      </c>
    </row>
    <row r="22" ht="22.8" customHeight="1" spans="1:11">
      <c r="A22" s="55" t="s">
        <v>195</v>
      </c>
      <c r="B22" s="112" t="s">
        <v>184</v>
      </c>
      <c r="C22" s="55"/>
      <c r="D22" s="67" t="s">
        <v>281</v>
      </c>
      <c r="E22" s="67" t="s">
        <v>282</v>
      </c>
      <c r="F22" s="66">
        <v>11.03334</v>
      </c>
      <c r="G22" s="66">
        <v>11.03334</v>
      </c>
      <c r="H22" s="66">
        <v>11.03334</v>
      </c>
      <c r="I22" s="66">
        <v>0</v>
      </c>
      <c r="J22" s="66">
        <v>0</v>
      </c>
      <c r="K22" s="66">
        <v>0</v>
      </c>
    </row>
    <row r="23" ht="22.8" customHeight="1" spans="1:11">
      <c r="A23" s="74" t="s">
        <v>195</v>
      </c>
      <c r="B23" s="74" t="s">
        <v>184</v>
      </c>
      <c r="C23" s="74" t="s">
        <v>179</v>
      </c>
      <c r="D23" s="69" t="s">
        <v>283</v>
      </c>
      <c r="E23" s="58" t="s">
        <v>284</v>
      </c>
      <c r="F23" s="57">
        <v>11.03334</v>
      </c>
      <c r="G23" s="57">
        <v>11.03334</v>
      </c>
      <c r="H23" s="71">
        <v>11.03334</v>
      </c>
      <c r="I23" s="71"/>
      <c r="J23" s="71"/>
      <c r="K23" s="71"/>
    </row>
    <row r="24" ht="22.8" customHeight="1" spans="1:11">
      <c r="A24" s="55" t="s">
        <v>208</v>
      </c>
      <c r="B24" s="55"/>
      <c r="C24" s="55"/>
      <c r="D24" s="67" t="s">
        <v>285</v>
      </c>
      <c r="E24" s="67" t="s">
        <v>286</v>
      </c>
      <c r="F24" s="66">
        <v>21.475968</v>
      </c>
      <c r="G24" s="66">
        <v>21.475968</v>
      </c>
      <c r="H24" s="66">
        <v>21.475968</v>
      </c>
      <c r="I24" s="66">
        <v>0</v>
      </c>
      <c r="J24" s="66">
        <v>0</v>
      </c>
      <c r="K24" s="66">
        <v>0</v>
      </c>
    </row>
    <row r="25" ht="22.8" customHeight="1" spans="1:11">
      <c r="A25" s="55" t="s">
        <v>208</v>
      </c>
      <c r="B25" s="112" t="s">
        <v>179</v>
      </c>
      <c r="C25" s="55"/>
      <c r="D25" s="67" t="s">
        <v>287</v>
      </c>
      <c r="E25" s="67" t="s">
        <v>288</v>
      </c>
      <c r="F25" s="66">
        <v>21.475968</v>
      </c>
      <c r="G25" s="66">
        <v>21.475968</v>
      </c>
      <c r="H25" s="66">
        <v>21.475968</v>
      </c>
      <c r="I25" s="66">
        <v>0</v>
      </c>
      <c r="J25" s="66">
        <v>0</v>
      </c>
      <c r="K25" s="66">
        <v>0</v>
      </c>
    </row>
    <row r="26" ht="22.8" customHeight="1" spans="1:11">
      <c r="A26" s="74" t="s">
        <v>208</v>
      </c>
      <c r="B26" s="74" t="s">
        <v>179</v>
      </c>
      <c r="C26" s="74" t="s">
        <v>205</v>
      </c>
      <c r="D26" s="69" t="s">
        <v>289</v>
      </c>
      <c r="E26" s="58" t="s">
        <v>290</v>
      </c>
      <c r="F26" s="57">
        <v>21.475968</v>
      </c>
      <c r="G26" s="57">
        <v>21.475968</v>
      </c>
      <c r="H26" s="71">
        <v>21.475968</v>
      </c>
      <c r="I26" s="71"/>
      <c r="J26" s="71"/>
      <c r="K26" s="71"/>
    </row>
    <row r="27" ht="16.35" customHeight="1" spans="1:11">
      <c r="A27" s="63" t="s">
        <v>291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16政府性基金(政府预算)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2026-03-04T15:31:00Z</dcterms:created>
  <dcterms:modified xsi:type="dcterms:W3CDTF">2026-04-07T14:46:59Z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19EEB9F3589448A89917B058079A1D93_13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