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 activeTab="3"/>
  </bookViews>
  <sheets>
    <sheet name="目录" sheetId="1" r:id="rId1"/>
    <sheet name="收支总表" sheetId="2" r:id="rId2"/>
    <sheet name="收入总表" sheetId="3" r:id="rId3"/>
    <sheet name="支出总表" sheetId="4" r:id="rId4"/>
    <sheet name="财拨总表" sheetId="5" r:id="rId5"/>
    <sheet name="一般预算支出功能分类" sheetId="6" r:id="rId6"/>
    <sheet name="一般公共预算基本支出经济分类" sheetId="7" r:id="rId7"/>
    <sheet name="三公" sheetId="8" r:id="rId8"/>
    <sheet name="政府性基金" sheetId="9" r:id="rId9"/>
    <sheet name="项目支出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<sst xmlns="http://schemas.openxmlformats.org/spreadsheetml/2006/main" count="464" uniqueCount="238">
  <si>
    <t>部门预算草案表目录</t>
  </si>
  <si>
    <t>序号</t>
  </si>
  <si>
    <t>名称</t>
  </si>
  <si>
    <t>备注</t>
  </si>
  <si>
    <t>收支总表</t>
  </si>
  <si>
    <t>收入总表</t>
  </si>
  <si>
    <t>支出总表</t>
  </si>
  <si>
    <t>财政拨款收支总表</t>
  </si>
  <si>
    <t>本年一般公共预算支出表</t>
  </si>
  <si>
    <t>本年一般公共预算基本支出表</t>
  </si>
  <si>
    <t>本年一般公共预算“三公”经费支出表</t>
  </si>
  <si>
    <t>政府性基金预算支出表</t>
  </si>
  <si>
    <t>项目支出表</t>
  </si>
  <si>
    <t>单位：800032_岳阳市岳阳楼区郭镇乡人民政府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</si>
  <si>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</si>
  <si>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</si>
  <si>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</si>
  <si>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</si>
  <si>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</si>
  <si>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</si>
  <si>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</si>
  <si>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</si>
  <si>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</si>
  <si>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</si>
  <si>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</si>
  <si>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</si>
  <si>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</si>
  <si>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</si>
  <si>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</si>
  <si>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</si>
  <si>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</si>
  <si>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</si>
  <si>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</si>
  <si>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</si>
  <si>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</si>
  <si>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</si>
  <si>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</si>
  <si>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</si>
  <si>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</si>
  <si>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</si>
  <si>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</si>
  <si>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</si>
  <si>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</si>
  <si>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</si>
  <si>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</si>
  <si>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</si>
  <si>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</si>
  <si>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</si>
  <si>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</si>
  <si>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</si>
  <si>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</si>
  <si>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</si>
  <si>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</si>
  <si>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</si>
  <si>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</si>
  <si>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</si>
  <si>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</si>
  <si>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</si>
  <si>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</si>
  <si>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</si>
  <si>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</si>
  <si>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</si>
  <si>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</si>
  <si>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</si>
  <si>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</si>
  <si>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</si>
  <si>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</si>
  <si>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科目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</si>
  <si>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</si>
  <si>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</si>
  <si>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</si>
  <si>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</si>
  <si>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</si>
  <si>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</si>
  <si>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</si>
  <si>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</si>
  <si>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</si>
  <si>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</si>
  <si>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</si>
  <si>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</si>
  <si>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</si>
  <si>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</si>
  <si>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</si>
  <si>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</si>
  <si>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</si>
  <si>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800032_岳阳市岳阳楼区郭镇乡人民政府</t>
  </si>
  <si>
    <t>800032</t>
  </si>
  <si>
    <t>岳阳市岳阳楼区郭镇乡人民政府</t>
  </si>
  <si>
    <t>2120101</t>
  </si>
  <si>
    <t>行政运行</t>
  </si>
  <si>
    <t>人大会议</t>
  </si>
  <si>
    <t>2010106</t>
  </si>
  <si>
    <t>人大监督</t>
  </si>
  <si>
    <t>2101101</t>
  </si>
  <si>
    <t>行政单位医疗</t>
  </si>
  <si>
    <t>2080501</t>
  </si>
  <si>
    <t>行政单位离退休</t>
  </si>
  <si>
    <t>2081199</t>
  </si>
  <si>
    <t>其他残疾人事业支出</t>
  </si>
  <si>
    <t>2120501</t>
  </si>
  <si>
    <t>城乡社区环境卫生</t>
  </si>
  <si>
    <t>2210201</t>
  </si>
  <si>
    <t>住房公积金</t>
  </si>
  <si>
    <t>2080505</t>
  </si>
  <si>
    <t>机关事业单位基本养老保险缴费支出</t>
  </si>
  <si>
    <t>财政对工伤保险基金的补助</t>
  </si>
  <si>
    <t>其他城乡社区管理事务支出</t>
  </si>
  <si>
    <t>消防应急救援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</si>
  <si>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</si>
  <si>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</si>
  <si>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</si>
  <si>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</si>
  <si>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</si>
  <si>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</si>
  <si>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800032</t>
  </si>
  <si>
    <t xml:space="preserve">  岳阳市岳阳楼区郭镇乡人民政府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</si>
  <si>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</si>
  <si>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</si>
  <si>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</si>
  <si>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</si>
  <si>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</si>
  <si>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</si>
  <si>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</si>
  <si>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</si>
  <si>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</si>
  <si>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</si>
  <si>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人员经费</t>
  </si>
  <si>
    <t>208</t>
  </si>
  <si>
    <t>社会保障和就业支出</t>
  </si>
  <si>
    <t>20805</t>
  </si>
  <si>
    <t>行政事业单位养老支出</t>
  </si>
  <si>
    <t>20811</t>
  </si>
  <si>
    <t>残疾人事业</t>
  </si>
  <si>
    <t>财政对其他社会保险基金的补助</t>
  </si>
  <si>
    <t>210</t>
  </si>
  <si>
    <t>卫生健康支出</t>
  </si>
  <si>
    <t>21011</t>
  </si>
  <si>
    <t>行政事业单位医疗</t>
  </si>
  <si>
    <t>212</t>
  </si>
  <si>
    <t>城乡社区支出</t>
  </si>
  <si>
    <t>21201</t>
  </si>
  <si>
    <t>城乡社区管理事务</t>
  </si>
  <si>
    <t>21205</t>
  </si>
  <si>
    <t>221</t>
  </si>
  <si>
    <t>住房保障支出</t>
  </si>
  <si>
    <t>22102</t>
  </si>
  <si>
    <t>住房改革支出</t>
  </si>
  <si>
    <t>201</t>
  </si>
  <si>
    <t>一般公共服务支出</t>
  </si>
  <si>
    <t>20101</t>
  </si>
  <si>
    <t>人大事务</t>
  </si>
  <si>
    <t>224</t>
  </si>
  <si>
    <t>灾害防治及应急管理支出</t>
  </si>
  <si>
    <t>22402</t>
  </si>
  <si>
    <t>消防救援事务</t>
  </si>
  <si>
    <t>合计：</t>
  </si>
  <si>
    <t>部门预算支出经济分类科目</t>
  </si>
  <si>
    <t>本年一般公共预算基本支出</t>
  </si>
  <si>
    <t>303</t>
  </si>
  <si>
    <t>对个人和家庭的补助</t>
  </si>
  <si>
    <t>30302</t>
  </si>
  <si>
    <t>退休费</t>
  </si>
  <si>
    <t>301</t>
  </si>
  <si>
    <t>工资福利支出</t>
  </si>
  <si>
    <t xml:space="preserve">    2080505</t>
  </si>
  <si>
    <t xml:space="preserve">    机关事业单位基本养老保险缴费支出</t>
  </si>
  <si>
    <t xml:space="preserve">    2081199</t>
  </si>
  <si>
    <t xml:space="preserve">    其他残疾人事业支出</t>
  </si>
  <si>
    <t xml:space="preserve">    2082702</t>
  </si>
  <si>
    <t xml:space="preserve">    财政对工伤保险基金的补助</t>
  </si>
  <si>
    <t xml:space="preserve">    2101101</t>
  </si>
  <si>
    <t xml:space="preserve">    行政单位医疗</t>
  </si>
  <si>
    <t xml:space="preserve">    2120101</t>
  </si>
  <si>
    <t xml:space="preserve">    行政运行</t>
  </si>
  <si>
    <t xml:space="preserve">    2210201</t>
  </si>
  <si>
    <t xml:space="preserve">    住房公积金</t>
  </si>
  <si>
    <t>302</t>
  </si>
  <si>
    <t>商品和服务支出</t>
  </si>
  <si>
    <t>30299</t>
  </si>
  <si>
    <t>其他商品和服务支出</t>
  </si>
  <si>
    <t>委托业务费</t>
  </si>
  <si>
    <t>30226</t>
  </si>
  <si>
    <t>劳务费</t>
  </si>
  <si>
    <t>30216</t>
  </si>
  <si>
    <t>培训费</t>
  </si>
  <si>
    <t>30215</t>
  </si>
  <si>
    <t>会议费</t>
  </si>
  <si>
    <t>30213</t>
  </si>
  <si>
    <t>维修（护）费</t>
  </si>
  <si>
    <t>30206</t>
  </si>
  <si>
    <t>电费</t>
  </si>
  <si>
    <t>30205</t>
  </si>
  <si>
    <t>水费</t>
  </si>
  <si>
    <t>30201</t>
  </si>
  <si>
    <t>办公费</t>
  </si>
  <si>
    <t>30202</t>
  </si>
  <si>
    <t>印刷费</t>
  </si>
  <si>
    <t>合  计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</si>
  <si>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</si>
  <si>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</si>
  <si>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</si>
  <si>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</si>
  <si>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</si>
  <si>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</si>
  <si>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</si>
  <si>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</si>
  <si>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</si>
  <si>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</si>
  <si>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800_乡镇街道办事处</t>
  </si>
  <si>
    <t>本年政府性基金预算支出</t>
  </si>
  <si>
    <t>类型</t>
  </si>
  <si>
    <t>项目名称</t>
  </si>
  <si>
    <t>项目单位(部门)</t>
  </si>
  <si>
    <t>三保标识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</si>
  <si>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</si>
  <si>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</si>
  <si>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</si>
  <si>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</si>
  <si>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</si>
  <si>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</si>
  <si>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</si>
  <si>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</si>
  <si>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</si>
  <si>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800032_岳阳市岳阳楼区郭镇乡人民政府</t>
  </si>
  <si>
    <t xml:space="preserve">   人员类</t>
  </si>
  <si>
    <t>对个人和家庭补助</t>
  </si>
  <si>
    <t>003001保工资</t>
  </si>
  <si>
    <t>社会保险缴费</t>
  </si>
  <si>
    <t>工资性支出</t>
  </si>
  <si>
    <t>其他工资福利支出</t>
  </si>
  <si>
    <t xml:space="preserve">   公用经费</t>
  </si>
  <si>
    <t>003002保运转</t>
  </si>
  <si>
    <t xml:space="preserve">   其他运转类</t>
  </si>
  <si>
    <t>环卫清扫人工费</t>
  </si>
  <si>
    <t>000非“三保”支出</t>
  </si>
  <si>
    <t xml:space="preserve">   特定目标类</t>
  </si>
  <si>
    <t>乡镇人大事务经费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</si>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</sst>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"/>
    </sheetView>
  </sheetViews>
  <sheetFormatPr defaultColWidth="10" defaultRowHeight="13.5" outlineLevelCol="3"/>
  <cols>
    <col min="1" max="1" width="5.01666666666667" customWidth="1"/>
    <col min="2" max="2" width="9.90833333333333" customWidth="1"/>
    <col min="3" max="3" width="39.4916666666667" customWidth="1"/>
    <col min="4" max="4" width="40.1666666666667" customWidth="1"/>
  </cols>
  <sheetData>
    <row r="1" ht="35.4" customHeight="1" spans="1:4">
      <c r="A1" s="1"/>
      <c r="B1" s="8"/>
      <c r="D1" s="1"/>
    </row>
    <row r="2" ht="39.15" customHeight="1" spans="1:4">
      <c r="B2" s="2" t="s">
        <v>0</v>
      </c>
      <c r="C2" s="2"/>
      <c r="D2" s="2"/>
    </row>
    <row r="3" ht="29.35" customHeight="1" spans="1:4">
      <c r="A3" s="38"/>
      <c r="B3" s="37" t="s">
        <v>1</v>
      </c>
      <c r="C3" s="37" t="s">
        <v>2</v>
      </c>
      <c r="D3" s="37" t="s">
        <v>3</v>
      </c>
    </row>
    <row r="4" ht="28.45" customHeight="1" spans="1:4">
      <c r="A4" s="3"/>
      <c r="B4" s="34">
        <v>1</v>
      </c>
      <c r="C4" s="39" t="s">
        <v>4</v>
      </c>
      <c r="D4" s="39"/>
    </row>
    <row r="5" ht="28.45" customHeight="1" spans="1:4">
      <c r="A5" s="3"/>
      <c r="B5" s="34">
        <v>2</v>
      </c>
      <c r="C5" s="39" t="s">
        <v>5</v>
      </c>
      <c r="D5" s="39"/>
    </row>
    <row r="6" ht="28.45" customHeight="1" spans="1:4">
      <c r="A6" s="3"/>
      <c r="B6" s="34">
        <v>3</v>
      </c>
      <c r="C6" s="39" t="s">
        <v>6</v>
      </c>
      <c r="D6" s="39"/>
    </row>
    <row r="7" ht="28.45" customHeight="1" spans="1:4">
      <c r="A7" s="3"/>
      <c r="B7" s="34">
        <v>4</v>
      </c>
      <c r="C7" s="39" t="s">
        <v>7</v>
      </c>
      <c r="D7" s="39"/>
    </row>
    <row r="8" ht="28.45" customHeight="1" spans="1:4">
      <c r="A8" s="3"/>
      <c r="B8" s="34">
        <v>5</v>
      </c>
      <c r="C8" s="39" t="s">
        <v>8</v>
      </c>
      <c r="D8" s="39"/>
    </row>
    <row r="9" ht="28.45" customHeight="1" spans="1:4">
      <c r="A9" s="3"/>
      <c r="B9" s="34">
        <v>6</v>
      </c>
      <c r="C9" s="39" t="s">
        <v>9</v>
      </c>
      <c r="D9" s="39"/>
    </row>
    <row r="10" ht="28.45" customHeight="1" spans="1:4">
      <c r="A10" s="3"/>
      <c r="B10" s="34">
        <v>7</v>
      </c>
      <c r="C10" s="39" t="s">
        <v>10</v>
      </c>
      <c r="D10" s="39"/>
    </row>
    <row r="11" ht="28.45" customHeight="1" spans="1:4">
      <c r="A11" s="3"/>
      <c r="B11" s="34">
        <v>8</v>
      </c>
      <c r="C11" s="39" t="s">
        <v>11</v>
      </c>
      <c r="D11" s="39"/>
    </row>
    <row r="12" ht="28.45" customHeight="1" spans="1:4">
      <c r="A12" s="3"/>
      <c r="B12" s="34">
        <v>9</v>
      </c>
      <c r="C12" s="39" t="s">
        <v>12</v>
      </c>
      <c r="D12" s="39"/>
    </row>
  </sheetData>
  <mergeCells count="1">
    <mergeCell ref="B2:D2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3.5"/>
  <cols>
    <col min="1" max="1" width="21.575" customWidth="1"/>
    <col min="2" max="2" width="25.5083333333333" customWidth="1"/>
    <col min="3" max="3" width="27" customWidth="1"/>
    <col min="4" max="4" width="21.7083333333333" customWidth="1"/>
    <col min="5" max="5" width="11.125" customWidth="1"/>
    <col min="6" max="6" width="9.76666666666667" customWidth="1"/>
    <col min="7" max="13" width="11.125" customWidth="1"/>
    <col min="14" max="14" width="9.76666666666667" customWidth="1"/>
    <col min="15" max="20" width="11.125" customWidth="1"/>
    <col min="21" max="21" width="13.5666666666667" customWidth="1"/>
  </cols>
  <sheetData>
    <row r="1" ht="14.3" customHeight="1" spans="1:21">
      <c r="A1" s="1"/>
      <c r="B1" s="1"/>
      <c r="C1" s="1"/>
      <c r="E1" s="1"/>
      <c r="G1" s="1"/>
      <c r="I1" s="1"/>
      <c r="J1" s="1"/>
      <c r="K1" s="1"/>
      <c r="L1" s="1"/>
      <c r="M1" s="1"/>
      <c r="N1" s="1"/>
      <c r="Q1" s="1"/>
      <c r="R1" s="1"/>
      <c r="S1" s="1"/>
      <c r="T1" s="1"/>
      <c r="U1" s="1"/>
    </row>
    <row r="2" ht="30.1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5.6" customHeight="1" spans="1:21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:21">
      <c r="A4" s="4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ht="21.1" customHeight="1" spans="1:21">
      <c r="A5" s="5" t="s">
        <v>210</v>
      </c>
      <c r="B5" s="5" t="s">
        <v>211</v>
      </c>
      <c r="C5" s="5" t="s">
        <v>212</v>
      </c>
      <c r="D5" s="5" t="s">
        <v>213</v>
      </c>
      <c r="E5" s="5" t="s">
        <v>72</v>
      </c>
      <c r="F5" s="5" t="s">
        <v>214</v>
      </c>
      <c r="G5" s="5"/>
      <c r="H5" s="5"/>
      <c r="I5" s="5"/>
      <c r="J5" s="5"/>
      <c r="K5" s="5"/>
      <c r="L5" s="5"/>
      <c r="M5" s="5"/>
      <c r="N5" s="5" t="s">
        <v>215</v>
      </c>
      <c r="O5" s="5"/>
      <c r="P5" s="5"/>
      <c r="Q5" s="5"/>
      <c r="R5" s="5"/>
      <c r="S5" s="5"/>
      <c r="T5" s="5"/>
      <c r="U5" s="5"/>
    </row>
    <row r="6" ht="35.4" customHeight="1" spans="1:21">
      <c r="A6" s="5"/>
      <c r="B6" s="5"/>
      <c r="C6" s="5"/>
      <c r="D6" s="5"/>
      <c r="E6" s="5"/>
      <c r="F6" s="6" t="s">
        <v>81</v>
      </c>
      <c r="G6" s="5" t="s">
        <v>216</v>
      </c>
      <c r="H6" s="5"/>
      <c r="I6" s="5"/>
      <c r="J6" s="5" t="s">
        <v>217</v>
      </c>
      <c r="K6" s="5" t="s">
        <v>218</v>
      </c>
      <c r="L6" s="5" t="s">
        <v>219</v>
      </c>
      <c r="M6" s="5" t="s">
        <v>220</v>
      </c>
      <c r="N6" s="5" t="s">
        <v>81</v>
      </c>
      <c r="O6" s="5" t="s">
        <v>216</v>
      </c>
      <c r="P6" s="5"/>
      <c r="Q6" s="5"/>
      <c r="R6" s="5" t="s">
        <v>217</v>
      </c>
      <c r="S6" s="5" t="s">
        <v>218</v>
      </c>
      <c r="T6" s="5" t="s">
        <v>219</v>
      </c>
      <c r="U6" s="7" t="s">
        <v>220</v>
      </c>
    </row>
    <row r="7" ht="35.4" customHeight="1" spans="1:21">
      <c r="A7" s="5"/>
      <c r="B7" s="5"/>
      <c r="C7" s="5"/>
      <c r="D7" s="5"/>
      <c r="E7" s="5"/>
      <c r="F7" s="6"/>
      <c r="G7" s="5" t="s">
        <v>81</v>
      </c>
      <c r="H7" s="6" t="s">
        <v>221</v>
      </c>
      <c r="I7" s="8" t="s">
        <v>222</v>
      </c>
      <c r="J7" s="5"/>
      <c r="K7" s="5"/>
      <c r="L7" s="5"/>
      <c r="M7" s="5"/>
      <c r="N7" s="5"/>
      <c r="O7" s="5" t="s">
        <v>81</v>
      </c>
      <c r="P7" s="5" t="s">
        <v>221</v>
      </c>
      <c r="Q7" s="7" t="s">
        <v>222</v>
      </c>
      <c r="R7" s="5"/>
      <c r="S7" s="5"/>
      <c r="T7" s="5"/>
      <c r="U7" s="7"/>
    </row>
    <row r="8" ht="28.6" customHeight="1" spans="1:21">
      <c r="A8" s="5" t="s">
        <v>84</v>
      </c>
      <c r="B8" s="5"/>
      <c r="C8" s="5"/>
      <c r="D8" s="9"/>
      <c r="E8" s="10">
        <v>1959.096398</v>
      </c>
      <c r="F8" s="10">
        <v>1959.096398</v>
      </c>
      <c r="G8" s="10">
        <v>1959.096398</v>
      </c>
      <c r="H8" s="10">
        <v>1959.096398</v>
      </c>
      <c r="I8" s="10">
        <v>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ht="22.75" customHeight="1" spans="1:21">
      <c r="A9" s="7" t="s">
        <v>208</v>
      </c>
      <c r="B9" s="7"/>
      <c r="C9" s="7"/>
      <c r="D9" s="9"/>
      <c r="E9" s="10">
        <v>1959.096398</v>
      </c>
      <c r="F9" s="10">
        <v>1959.096398</v>
      </c>
      <c r="G9" s="10">
        <v>1959.096398</v>
      </c>
      <c r="H9" s="10">
        <v>1959.096398</v>
      </c>
      <c r="I9" s="10">
        <v>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ht="22.75" customHeight="1" spans="1:21">
      <c r="A10" s="7" t="s">
        <v>223</v>
      </c>
      <c r="B10" s="7"/>
      <c r="C10" s="7"/>
      <c r="D10" s="9"/>
      <c r="E10" s="10">
        <v>1959.096398</v>
      </c>
      <c r="F10" s="10">
        <v>1959.096398</v>
      </c>
      <c r="G10" s="10">
        <v>1959.096398</v>
      </c>
      <c r="H10" s="10">
        <v>1959.096398</v>
      </c>
      <c r="I10" s="10">
        <v>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ht="22.75" customHeight="1" spans="1:21">
      <c r="A11" s="7" t="s">
        <v>224</v>
      </c>
      <c r="B11" s="7"/>
      <c r="C11" s="7"/>
      <c r="D11" s="9"/>
      <c r="E11" s="10">
        <v>1455.896398</v>
      </c>
      <c r="F11" s="10">
        <v>1455.896398</v>
      </c>
      <c r="G11" s="10">
        <v>1455.896398</v>
      </c>
      <c r="H11" s="10">
        <v>1455.896398</v>
      </c>
      <c r="I11" s="10">
        <v>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ht="22.75" customHeight="1" spans="1:21">
      <c r="A12" s="9" t="s">
        <v>110</v>
      </c>
      <c r="B12" s="9" t="s">
        <v>225</v>
      </c>
      <c r="C12" s="9" t="s">
        <v>87</v>
      </c>
      <c r="D12" s="11" t="s">
        <v>226</v>
      </c>
      <c r="E12" s="12">
        <v>114.7546</v>
      </c>
      <c r="F12" s="9">
        <v>114.7546</v>
      </c>
      <c r="G12" s="12">
        <v>114.7546</v>
      </c>
      <c r="H12" s="12">
        <v>114.7546</v>
      </c>
      <c r="I12" s="12"/>
      <c r="J12" s="12"/>
      <c r="K12" s="12"/>
      <c r="L12" s="12"/>
      <c r="M12" s="12"/>
      <c r="N12" s="9"/>
      <c r="O12" s="12"/>
      <c r="P12" s="12"/>
      <c r="Q12" s="12"/>
      <c r="R12" s="12"/>
      <c r="S12" s="12"/>
      <c r="T12" s="12"/>
      <c r="U12" s="12"/>
    </row>
    <row r="13" ht="22.75" customHeight="1" spans="1:21">
      <c r="A13" s="9" t="s">
        <v>110</v>
      </c>
      <c r="B13" s="9" t="s">
        <v>227</v>
      </c>
      <c r="C13" s="9" t="s">
        <v>87</v>
      </c>
      <c r="D13" s="11" t="s">
        <v>226</v>
      </c>
      <c r="E13" s="12">
        <v>181.512006</v>
      </c>
      <c r="F13" s="9">
        <v>181.512006</v>
      </c>
      <c r="G13" s="12">
        <v>181.512006</v>
      </c>
      <c r="H13" s="12">
        <v>181.512006</v>
      </c>
      <c r="I13" s="12"/>
      <c r="J13" s="12"/>
      <c r="K13" s="12"/>
      <c r="L13" s="12"/>
      <c r="M13" s="12"/>
      <c r="N13" s="9"/>
      <c r="O13" s="12"/>
      <c r="P13" s="12"/>
      <c r="Q13" s="12"/>
      <c r="R13" s="12"/>
      <c r="S13" s="12"/>
      <c r="T13" s="12"/>
      <c r="U13" s="12"/>
    </row>
    <row r="14" ht="22.75" customHeight="1" spans="1:21">
      <c r="A14" s="9" t="s">
        <v>110</v>
      </c>
      <c r="B14" s="9" t="s">
        <v>228</v>
      </c>
      <c r="C14" s="9" t="s">
        <v>87</v>
      </c>
      <c r="D14" s="11" t="s">
        <v>226</v>
      </c>
      <c r="E14" s="12">
        <v>923.7876</v>
      </c>
      <c r="F14" s="9">
        <v>923.7876</v>
      </c>
      <c r="G14" s="12">
        <v>923.7876</v>
      </c>
      <c r="H14" s="12">
        <v>923.7876</v>
      </c>
      <c r="I14" s="12"/>
      <c r="J14" s="12"/>
      <c r="K14" s="12"/>
      <c r="L14" s="12"/>
      <c r="M14" s="12"/>
      <c r="N14" s="9"/>
      <c r="O14" s="12"/>
      <c r="P14" s="12"/>
      <c r="Q14" s="12"/>
      <c r="R14" s="12"/>
      <c r="S14" s="12"/>
      <c r="T14" s="12"/>
      <c r="U14" s="12"/>
    </row>
    <row r="15" ht="22.75" customHeight="1" spans="1:21">
      <c r="A15" s="9" t="s">
        <v>110</v>
      </c>
      <c r="B15" s="9" t="s">
        <v>229</v>
      </c>
      <c r="C15" s="9" t="s">
        <v>87</v>
      </c>
      <c r="D15" s="11" t="s">
        <v>226</v>
      </c>
      <c r="E15" s="12">
        <v>144.684</v>
      </c>
      <c r="F15" s="9">
        <v>144.684</v>
      </c>
      <c r="G15" s="12">
        <v>144.684</v>
      </c>
      <c r="H15" s="12">
        <v>144.684</v>
      </c>
      <c r="I15" s="12"/>
      <c r="J15" s="12"/>
      <c r="K15" s="12"/>
      <c r="L15" s="12"/>
      <c r="M15" s="12"/>
      <c r="N15" s="9"/>
      <c r="O15" s="12"/>
      <c r="P15" s="12"/>
      <c r="Q15" s="12"/>
      <c r="R15" s="12"/>
      <c r="S15" s="12"/>
      <c r="T15" s="12"/>
      <c r="U15" s="12"/>
    </row>
    <row r="16" ht="22.75" customHeight="1" spans="1:21">
      <c r="A16" s="9" t="s">
        <v>110</v>
      </c>
      <c r="B16" s="9" t="s">
        <v>102</v>
      </c>
      <c r="C16" s="9" t="s">
        <v>87</v>
      </c>
      <c r="D16" s="11" t="s">
        <v>226</v>
      </c>
      <c r="E16" s="12">
        <v>91.158192</v>
      </c>
      <c r="F16" s="9">
        <v>91.158192</v>
      </c>
      <c r="G16" s="12">
        <v>91.158192</v>
      </c>
      <c r="H16" s="12">
        <v>91.158192</v>
      </c>
      <c r="I16" s="12"/>
      <c r="J16" s="12"/>
      <c r="K16" s="12"/>
      <c r="L16" s="12"/>
      <c r="M16" s="12"/>
      <c r="N16" s="9"/>
      <c r="O16" s="12"/>
      <c r="P16" s="12"/>
      <c r="Q16" s="12"/>
      <c r="R16" s="12"/>
      <c r="S16" s="12"/>
      <c r="T16" s="12"/>
      <c r="U16" s="12"/>
    </row>
    <row r="17" ht="22.75" customHeight="1" spans="1:21">
      <c r="A17" s="7" t="s">
        <v>230</v>
      </c>
      <c r="B17" s="7"/>
      <c r="C17" s="7"/>
      <c r="D17" s="9"/>
      <c r="E17" s="10">
        <v>151.2</v>
      </c>
      <c r="F17" s="10">
        <v>151.2</v>
      </c>
      <c r="G17" s="10">
        <v>151.2</v>
      </c>
      <c r="H17" s="10">
        <v>151.2</v>
      </c>
      <c r="I17" s="10">
        <v>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ht="22.75" customHeight="1" spans="1:21">
      <c r="A18" s="9" t="s">
        <v>111</v>
      </c>
      <c r="B18" s="9" t="s">
        <v>111</v>
      </c>
      <c r="C18" s="9" t="s">
        <v>87</v>
      </c>
      <c r="D18" s="11" t="s">
        <v>231</v>
      </c>
      <c r="E18" s="12">
        <v>151.2</v>
      </c>
      <c r="F18" s="9">
        <v>151.2</v>
      </c>
      <c r="G18" s="12">
        <v>151.2</v>
      </c>
      <c r="H18" s="12">
        <v>151.2</v>
      </c>
      <c r="I18" s="12"/>
      <c r="J18" s="12"/>
      <c r="K18" s="12"/>
      <c r="L18" s="12"/>
      <c r="M18" s="12"/>
      <c r="N18" s="9"/>
      <c r="O18" s="12"/>
      <c r="P18" s="12"/>
      <c r="Q18" s="12"/>
      <c r="R18" s="12"/>
      <c r="S18" s="12"/>
      <c r="T18" s="12"/>
      <c r="U18" s="12"/>
    </row>
    <row r="19" ht="22.75" customHeight="1" spans="1:21">
      <c r="A19" s="7" t="s">
        <v>232</v>
      </c>
      <c r="B19" s="7"/>
      <c r="C19" s="7"/>
      <c r="D19" s="9"/>
      <c r="E19" s="10">
        <v>337</v>
      </c>
      <c r="F19" s="10">
        <v>337</v>
      </c>
      <c r="G19" s="10">
        <v>337</v>
      </c>
      <c r="H19" s="10">
        <v>337</v>
      </c>
      <c r="I19" s="10">
        <v>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ht="22.75" customHeight="1" spans="1:21">
      <c r="A20" s="9" t="s">
        <v>112</v>
      </c>
      <c r="B20" s="9" t="s">
        <v>233</v>
      </c>
      <c r="C20" s="9" t="s">
        <v>87</v>
      </c>
      <c r="D20" s="11" t="s">
        <v>234</v>
      </c>
      <c r="E20" s="12">
        <v>337</v>
      </c>
      <c r="F20" s="9">
        <v>337</v>
      </c>
      <c r="G20" s="12">
        <v>337</v>
      </c>
      <c r="H20" s="12">
        <v>337</v>
      </c>
      <c r="I20" s="12"/>
      <c r="J20" s="12"/>
      <c r="K20" s="12"/>
      <c r="L20" s="12"/>
      <c r="M20" s="12"/>
      <c r="N20" s="9"/>
      <c r="O20" s="12"/>
      <c r="P20" s="12"/>
      <c r="Q20" s="12"/>
      <c r="R20" s="12"/>
      <c r="S20" s="12"/>
      <c r="T20" s="12"/>
      <c r="U20" s="12"/>
    </row>
    <row r="21" ht="22.75" customHeight="1" spans="1:21">
      <c r="A21" s="7" t="s">
        <v>235</v>
      </c>
      <c r="B21" s="7"/>
      <c r="C21" s="7"/>
      <c r="D21" s="9"/>
      <c r="E21" s="10">
        <v>15</v>
      </c>
      <c r="F21" s="10">
        <v>15</v>
      </c>
      <c r="G21" s="10">
        <v>15</v>
      </c>
      <c r="H21" s="10">
        <v>15</v>
      </c>
      <c r="I21" s="10">
        <v>0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ht="22.75" customHeight="1" spans="1:21">
      <c r="A22" s="9" t="s">
        <v>113</v>
      </c>
      <c r="B22" s="9" t="s">
        <v>236</v>
      </c>
      <c r="C22" s="9" t="s">
        <v>87</v>
      </c>
      <c r="D22" s="11" t="s">
        <v>234</v>
      </c>
      <c r="E22" s="12">
        <v>15</v>
      </c>
      <c r="F22" s="9">
        <v>15</v>
      </c>
      <c r="G22" s="12">
        <v>15</v>
      </c>
      <c r="H22" s="12">
        <v>15</v>
      </c>
      <c r="I22" s="12"/>
      <c r="J22" s="12"/>
      <c r="K22" s="12"/>
      <c r="L22" s="12"/>
      <c r="M22" s="12"/>
      <c r="N22" s="9"/>
      <c r="O22" s="12"/>
      <c r="P22" s="12"/>
      <c r="Q22" s="12"/>
      <c r="R22" s="12"/>
      <c r="S22" s="12"/>
      <c r="T22" s="12"/>
      <c r="U22" s="12"/>
    </row>
    <row r="23" ht="14.3" customHeight="1"/>
    <row r="24" ht="14.3" customHeight="1"/>
    <row r="25" ht="14.3" customHeight="1"/>
    <row r="26" ht="14.3" customHeight="1"/>
    <row r="27" ht="14.3" customHeight="1" spans="1:21">
      <c r="C27" s="1" t="s">
        <v>237</v>
      </c>
    </row>
  </sheetData>
  <mergeCells count="29">
    <mergeCell ref="A2:U2"/>
    <mergeCell ref="A3:U3"/>
    <mergeCell ref="A4:U4"/>
    <mergeCell ref="F5:M5"/>
    <mergeCell ref="N5:U5"/>
    <mergeCell ref="G6:I6"/>
    <mergeCell ref="O6:Q6"/>
    <mergeCell ref="A8:C8"/>
    <mergeCell ref="A9:C9"/>
    <mergeCell ref="A10:C10"/>
    <mergeCell ref="A11:C11"/>
    <mergeCell ref="A17:C17"/>
    <mergeCell ref="A19:C19"/>
    <mergeCell ref="A21:C21"/>
    <mergeCell ref="A5:A7"/>
    <mergeCell ref="B5:B7"/>
    <mergeCell ref="C5:C7"/>
    <mergeCell ref="D5:D7"/>
    <mergeCell ref="E5:E7"/>
    <mergeCell ref="F6:F7"/>
    <mergeCell ref="J6:J7"/>
    <mergeCell ref="K6:K7"/>
    <mergeCell ref="L6:L7"/>
    <mergeCell ref="M6:M7"/>
    <mergeCell ref="N6:N7"/>
    <mergeCell ref="R6:R7"/>
    <mergeCell ref="S6:S7"/>
    <mergeCell ref="T6:T7"/>
    <mergeCell ref="U6:U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25" workbookViewId="0">
      <selection activeCell="D28" sqref="D28"/>
    </sheetView>
  </sheetViews>
  <sheetFormatPr defaultColWidth="10" defaultRowHeight="13.5" outlineLevelCol="3"/>
  <cols>
    <col min="1" max="1" width="24.1583333333333" customWidth="1"/>
    <col min="2" max="2" width="17.3666666666667" customWidth="1"/>
    <col min="3" max="3" width="32.7" customWidth="1"/>
    <col min="4" max="4" width="23.6166666666667" customWidth="1"/>
  </cols>
  <sheetData>
    <row r="1" ht="18.8" customHeight="1" spans="1:4">
      <c r="A1" s="1"/>
      <c r="B1" s="1"/>
      <c r="C1" s="1"/>
      <c r="D1" s="1"/>
    </row>
    <row r="2" ht="30.15" customHeight="1" spans="1:4">
      <c r="A2" s="2" t="s">
        <v>4</v>
      </c>
      <c r="B2" s="2"/>
      <c r="C2" s="2"/>
      <c r="D2" s="2"/>
    </row>
    <row r="3" ht="29.35" customHeight="1" spans="1:4">
      <c r="A3" s="36" t="s">
        <v>13</v>
      </c>
      <c r="B3" s="36"/>
      <c r="C3" s="36"/>
      <c r="D3" s="14" t="s">
        <v>14</v>
      </c>
    </row>
    <row r="4" ht="24.85" customHeight="1" spans="1:4">
      <c r="A4" s="37" t="s">
        <v>15</v>
      </c>
      <c r="B4" s="37"/>
      <c r="C4" s="37" t="s">
        <v>16</v>
      </c>
      <c r="D4" s="37"/>
    </row>
    <row r="5" ht="27.1" customHeight="1" spans="1:4">
      <c r="A5" s="34" t="s">
        <v>17</v>
      </c>
      <c r="B5" s="34" t="s">
        <v>18</v>
      </c>
      <c r="C5" s="34" t="s">
        <v>17</v>
      </c>
      <c r="D5" s="34" t="s">
        <v>18</v>
      </c>
    </row>
    <row r="6" ht="19.9" customHeight="1" spans="1:4">
      <c r="A6" s="9" t="s">
        <v>19</v>
      </c>
      <c r="B6" s="19">
        <v>2051.978</v>
      </c>
      <c r="C6" s="9" t="s">
        <v>20</v>
      </c>
      <c r="D6" s="19">
        <v>20</v>
      </c>
    </row>
    <row r="7" ht="19.9" customHeight="1" spans="1:4">
      <c r="A7" s="9" t="s">
        <v>21</v>
      </c>
      <c r="B7" s="19">
        <v>0</v>
      </c>
      <c r="C7" s="9" t="s">
        <v>22</v>
      </c>
      <c r="D7" s="19">
        <v>0</v>
      </c>
    </row>
    <row r="8" ht="19.9" customHeight="1" spans="1:4">
      <c r="A8" s="9" t="s">
        <v>23</v>
      </c>
      <c r="B8" s="19">
        <v>0</v>
      </c>
      <c r="C8" s="9" t="s">
        <v>24</v>
      </c>
      <c r="D8" s="19">
        <v>0</v>
      </c>
    </row>
    <row r="9" ht="19.9" customHeight="1" spans="1:4">
      <c r="A9" s="9" t="s">
        <v>25</v>
      </c>
      <c r="B9" s="19">
        <v>0</v>
      </c>
      <c r="C9" s="9" t="s">
        <v>26</v>
      </c>
      <c r="D9" s="19">
        <v>0</v>
      </c>
    </row>
    <row r="10" ht="19.9" customHeight="1" spans="1:4">
      <c r="A10" s="9" t="s">
        <v>27</v>
      </c>
      <c r="B10" s="19">
        <v>0</v>
      </c>
      <c r="C10" s="9" t="s">
        <v>28</v>
      </c>
      <c r="D10" s="19">
        <v>0</v>
      </c>
    </row>
    <row r="11" ht="19.9" customHeight="1" spans="1:4">
      <c r="A11" s="9" t="s">
        <v>29</v>
      </c>
      <c r="B11" s="19">
        <v>0</v>
      </c>
      <c r="C11" s="9" t="s">
        <v>30</v>
      </c>
      <c r="D11" s="19">
        <v>0</v>
      </c>
    </row>
    <row r="12" ht="19.9" customHeight="1" spans="1:4">
      <c r="A12" s="9" t="s">
        <v>31</v>
      </c>
      <c r="B12" s="19">
        <v>0</v>
      </c>
      <c r="C12" s="9" t="s">
        <v>32</v>
      </c>
      <c r="D12" s="19">
        <v>0</v>
      </c>
    </row>
    <row r="13" ht="19.9" customHeight="1" spans="1:4">
      <c r="A13" s="9"/>
      <c r="B13" s="9"/>
      <c r="C13" s="9" t="s">
        <v>33</v>
      </c>
      <c r="D13" s="19">
        <v>264.081062</v>
      </c>
    </row>
    <row r="14" ht="19.9" customHeight="1" spans="1:4">
      <c r="A14" s="9"/>
      <c r="B14" s="9"/>
      <c r="C14" s="9" t="s">
        <v>34</v>
      </c>
      <c r="D14" s="19">
        <v>0</v>
      </c>
    </row>
    <row r="15" ht="19.9" customHeight="1" spans="1:4">
      <c r="A15" s="9"/>
      <c r="B15" s="9"/>
      <c r="C15" s="9" t="s">
        <v>35</v>
      </c>
      <c r="D15" s="19">
        <v>53.810202</v>
      </c>
    </row>
    <row r="16" ht="19.9" customHeight="1" spans="1:4">
      <c r="A16" s="9"/>
      <c r="B16" s="9"/>
      <c r="C16" s="9" t="s">
        <v>36</v>
      </c>
      <c r="D16" s="19">
        <v>0</v>
      </c>
    </row>
    <row r="17" ht="19.9" customHeight="1" spans="1:4">
      <c r="A17" s="9"/>
      <c r="B17" s="9"/>
      <c r="C17" s="9" t="s">
        <v>37</v>
      </c>
      <c r="D17" s="19">
        <v>1591.7173</v>
      </c>
    </row>
    <row r="18" ht="19.9" customHeight="1" spans="1:4">
      <c r="A18" s="9"/>
      <c r="B18" s="9"/>
      <c r="C18" s="9" t="s">
        <v>38</v>
      </c>
      <c r="D18" s="19">
        <v>0</v>
      </c>
    </row>
    <row r="19" ht="19.9" customHeight="1" spans="1:4">
      <c r="A19" s="9"/>
      <c r="B19" s="9"/>
      <c r="C19" s="9" t="s">
        <v>39</v>
      </c>
      <c r="D19" s="19">
        <v>0</v>
      </c>
    </row>
    <row r="20" ht="19.9" customHeight="1" spans="1:4">
      <c r="A20" s="9"/>
      <c r="B20" s="9"/>
      <c r="C20" s="9" t="s">
        <v>40</v>
      </c>
      <c r="D20" s="19">
        <v>0</v>
      </c>
    </row>
    <row r="21" ht="19.9" customHeight="1" spans="1:4">
      <c r="A21" s="9"/>
      <c r="B21" s="9"/>
      <c r="C21" s="9" t="s">
        <v>41</v>
      </c>
      <c r="D21" s="19">
        <v>0</v>
      </c>
    </row>
    <row r="22" ht="19.9" customHeight="1" spans="1:4">
      <c r="A22" s="9"/>
      <c r="B22" s="9"/>
      <c r="C22" s="9" t="s">
        <v>42</v>
      </c>
      <c r="D22" s="19">
        <v>0</v>
      </c>
    </row>
    <row r="23" ht="19.9" customHeight="1" spans="1:4">
      <c r="A23" s="9"/>
      <c r="B23" s="9"/>
      <c r="C23" s="9" t="s">
        <v>43</v>
      </c>
      <c r="D23" s="19">
        <v>0</v>
      </c>
    </row>
    <row r="24" ht="19.9" customHeight="1" spans="1:4">
      <c r="A24" s="9"/>
      <c r="B24" s="9"/>
      <c r="C24" s="9" t="s">
        <v>44</v>
      </c>
      <c r="D24" s="19">
        <v>0</v>
      </c>
    </row>
    <row r="25" ht="19.9" customHeight="1" spans="1:4">
      <c r="A25" s="9"/>
      <c r="B25" s="9"/>
      <c r="C25" s="9" t="s">
        <v>45</v>
      </c>
      <c r="D25" s="19">
        <v>107.369436</v>
      </c>
    </row>
    <row r="26" ht="19.9" customHeight="1" spans="1:4">
      <c r="A26" s="9"/>
      <c r="B26" s="9"/>
      <c r="C26" s="9" t="s">
        <v>46</v>
      </c>
      <c r="D26" s="19">
        <v>0</v>
      </c>
    </row>
    <row r="27" ht="19.9" customHeight="1" spans="1:4">
      <c r="A27" s="9"/>
      <c r="B27" s="9"/>
      <c r="C27" s="9" t="s">
        <v>47</v>
      </c>
      <c r="D27" s="19">
        <v>0</v>
      </c>
    </row>
    <row r="28" ht="19.9" customHeight="1" spans="1:4">
      <c r="A28" s="9"/>
      <c r="B28" s="9"/>
      <c r="C28" s="9" t="s">
        <v>48</v>
      </c>
      <c r="D28" s="19">
        <v>15</v>
      </c>
    </row>
    <row r="29" ht="19.9" customHeight="1" spans="1:4">
      <c r="A29" s="9"/>
      <c r="B29" s="9"/>
      <c r="C29" s="9" t="s">
        <v>49</v>
      </c>
      <c r="D29" s="19">
        <v>0</v>
      </c>
    </row>
    <row r="30" ht="19.9" customHeight="1" spans="1:4">
      <c r="A30" s="9"/>
      <c r="B30" s="9"/>
      <c r="C30" s="9" t="s">
        <v>50</v>
      </c>
      <c r="D30" s="19">
        <v>0</v>
      </c>
    </row>
    <row r="31" ht="19.9" customHeight="1" spans="1:4">
      <c r="A31" s="9"/>
      <c r="B31" s="9"/>
      <c r="C31" s="9" t="s">
        <v>51</v>
      </c>
      <c r="D31" s="19">
        <v>0</v>
      </c>
    </row>
    <row r="32" ht="19.9" customHeight="1" spans="1:4">
      <c r="A32" s="9"/>
      <c r="B32" s="9"/>
      <c r="C32" s="9" t="s">
        <v>52</v>
      </c>
      <c r="D32" s="19">
        <v>0</v>
      </c>
    </row>
    <row r="33" ht="19.9" customHeight="1" spans="1:4">
      <c r="A33" s="9"/>
      <c r="B33" s="9"/>
      <c r="C33" s="9" t="s">
        <v>53</v>
      </c>
      <c r="D33" s="19">
        <v>0</v>
      </c>
    </row>
    <row r="34" ht="19.9" customHeight="1" spans="1:4">
      <c r="A34" s="9"/>
      <c r="B34" s="9"/>
      <c r="C34" s="9" t="s">
        <v>54</v>
      </c>
      <c r="D34" s="19">
        <v>0</v>
      </c>
    </row>
    <row r="35" ht="19.9" customHeight="1" spans="1:4">
      <c r="A35" s="9"/>
      <c r="B35" s="9"/>
      <c r="C35" s="9" t="s">
        <v>55</v>
      </c>
      <c r="D35" s="19">
        <v>0</v>
      </c>
    </row>
    <row r="36" ht="18.5" customHeight="1" spans="1:4">
      <c r="A36" s="9"/>
      <c r="B36" s="9"/>
      <c r="C36" s="9"/>
      <c r="D36" s="19"/>
    </row>
    <row r="37" ht="18.5" customHeight="1" spans="1:4">
      <c r="A37" s="25" t="s">
        <v>56</v>
      </c>
      <c r="B37" s="24">
        <v>2051.978</v>
      </c>
      <c r="C37" s="25" t="s">
        <v>57</v>
      </c>
      <c r="D37" s="24">
        <v>2051.978</v>
      </c>
    </row>
    <row r="38" ht="18.5" customHeight="1" spans="1:4">
      <c r="A38" s="21" t="s">
        <v>58</v>
      </c>
      <c r="B38" s="19">
        <v>0</v>
      </c>
      <c r="C38" s="5" t="s">
        <v>59</v>
      </c>
      <c r="D38" s="24">
        <v>0</v>
      </c>
    </row>
    <row r="39" ht="21.1" customHeight="1" spans="1:4">
      <c r="A39" s="21" t="s">
        <v>60</v>
      </c>
      <c r="B39" s="19">
        <v>0</v>
      </c>
      <c r="C39" s="11"/>
      <c r="D39" s="19"/>
    </row>
    <row r="40" ht="16.55" customHeight="1" spans="1:4">
      <c r="A40" s="21" t="s">
        <v>61</v>
      </c>
      <c r="B40" s="19">
        <v>0</v>
      </c>
      <c r="C40" s="11"/>
      <c r="D40" s="19"/>
    </row>
    <row r="41" ht="18.05" customHeight="1" spans="1:4">
      <c r="A41" s="21" t="s">
        <v>62</v>
      </c>
      <c r="B41" s="19">
        <v>0</v>
      </c>
      <c r="C41" s="9"/>
      <c r="D41" s="19"/>
    </row>
    <row r="42" ht="22.6" customHeight="1" spans="1:4">
      <c r="A42" s="21" t="s">
        <v>63</v>
      </c>
      <c r="B42" s="19">
        <v>0</v>
      </c>
      <c r="C42" s="9"/>
      <c r="D42" s="9"/>
    </row>
    <row r="43" ht="26" customHeight="1" spans="1:4">
      <c r="A43" s="37" t="s">
        <v>64</v>
      </c>
      <c r="B43" s="24">
        <v>2051.978</v>
      </c>
      <c r="C43" s="37" t="s">
        <v>65</v>
      </c>
      <c r="D43" s="24">
        <v>2051.978</v>
      </c>
    </row>
  </sheetData>
  <mergeCells count="4">
    <mergeCell ref="A2:D2"/>
    <mergeCell ref="A3:C3"/>
    <mergeCell ref="A4:B4"/>
    <mergeCell ref="C4:D4"/>
  </mergeCells>
  <pageMargins left="0.75" right="0.39300000667572" top="0.268999993801117" bottom="0.11800000071525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opLeftCell="A4" workbookViewId="0">
      <selection activeCell="D18" sqref="D18"/>
    </sheetView>
  </sheetViews>
  <sheetFormatPr defaultColWidth="10" defaultRowHeight="13.5"/>
  <cols>
    <col min="1" max="1" width="11.2583333333333" customWidth="1"/>
    <col min="2" max="2" width="25.5083333333333" customWidth="1"/>
    <col min="3" max="3" width="10.675" customWidth="1"/>
    <col min="4" max="4" width="29.125" customWidth="1"/>
    <col min="5" max="5" width="15.925" customWidth="1"/>
    <col min="6" max="6" width="14.475" customWidth="1"/>
    <col min="7" max="7" width="13.75" customWidth="1"/>
    <col min="8" max="13" width="10.2583333333333" customWidth="1"/>
    <col min="14" max="14" width="12.8416666666667" customWidth="1"/>
    <col min="15" max="15" width="13.3833333333333" customWidth="1"/>
    <col min="16" max="19" width="10.2583333333333" customWidth="1"/>
  </cols>
  <sheetData>
    <row r="1" ht="19.9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1.3" customHeight="1" spans="1:19">
      <c r="A2" s="2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1" customHeight="1" spans="1:19">
      <c r="A3" s="3" t="s">
        <v>13</v>
      </c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8" t="s">
        <v>14</v>
      </c>
      <c r="R3" s="8"/>
      <c r="S3" s="8"/>
    </row>
    <row r="4" ht="30.15" customHeight="1" spans="1:19">
      <c r="A4" s="5" t="s">
        <v>66</v>
      </c>
      <c r="B4" s="5"/>
      <c r="C4" s="5" t="s">
        <v>67</v>
      </c>
      <c r="D4" s="5"/>
      <c r="E4" s="5" t="s">
        <v>68</v>
      </c>
      <c r="F4" s="5" t="s">
        <v>69</v>
      </c>
      <c r="G4" s="5"/>
      <c r="H4" s="5"/>
      <c r="I4" s="5"/>
      <c r="J4" s="5"/>
      <c r="K4" s="5"/>
      <c r="L4" s="5"/>
      <c r="M4" s="5"/>
      <c r="N4" s="5" t="s">
        <v>70</v>
      </c>
      <c r="O4" s="5"/>
      <c r="P4" s="5"/>
      <c r="Q4" s="5"/>
      <c r="R4" s="5"/>
      <c r="S4" s="5"/>
    </row>
    <row r="5" ht="27.1" customHeight="1" spans="1:19">
      <c r="A5" s="5" t="s">
        <v>71</v>
      </c>
      <c r="B5" s="5" t="s">
        <v>2</v>
      </c>
      <c r="C5" s="5" t="s">
        <v>71</v>
      </c>
      <c r="D5" s="5" t="s">
        <v>2</v>
      </c>
      <c r="E5" s="5"/>
      <c r="F5" s="5" t="s">
        <v>72</v>
      </c>
      <c r="G5" s="5" t="s">
        <v>73</v>
      </c>
      <c r="H5" s="5" t="s">
        <v>74</v>
      </c>
      <c r="I5" s="5" t="s">
        <v>75</v>
      </c>
      <c r="J5" s="5" t="s">
        <v>76</v>
      </c>
      <c r="K5" s="5" t="s">
        <v>77</v>
      </c>
      <c r="L5" s="5" t="s">
        <v>78</v>
      </c>
      <c r="M5" s="5" t="s">
        <v>79</v>
      </c>
      <c r="N5" s="5" t="s">
        <v>72</v>
      </c>
      <c r="O5" s="5" t="s">
        <v>58</v>
      </c>
      <c r="P5" s="5"/>
      <c r="Q5" s="5"/>
      <c r="R5" s="5" t="s">
        <v>80</v>
      </c>
      <c r="S5" s="5" t="s">
        <v>63</v>
      </c>
    </row>
    <row r="6" ht="24.85" customHeight="1" spans="1:19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81</v>
      </c>
      <c r="P6" s="5" t="s">
        <v>82</v>
      </c>
      <c r="Q6" s="5" t="s">
        <v>83</v>
      </c>
      <c r="R6" s="5"/>
      <c r="S6" s="5"/>
    </row>
    <row r="7" ht="23.35" customHeight="1" spans="1:19">
      <c r="A7" s="5" t="s">
        <v>84</v>
      </c>
      <c r="B7" s="5"/>
      <c r="C7" s="9"/>
      <c r="D7" s="9"/>
      <c r="E7" s="24">
        <v>2051.978</v>
      </c>
      <c r="F7" s="24">
        <v>2051.978</v>
      </c>
      <c r="G7" s="24">
        <v>2051.978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</row>
    <row r="8" ht="21.1" customHeight="1" spans="1:19">
      <c r="A8" s="5" t="s">
        <v>85</v>
      </c>
      <c r="B8" s="5"/>
      <c r="C8" s="9"/>
      <c r="D8" s="9"/>
      <c r="E8" s="24">
        <v>2051.978</v>
      </c>
      <c r="F8" s="24">
        <v>2051.978</v>
      </c>
      <c r="G8" s="24">
        <v>2051.978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</row>
    <row r="9" ht="23.35" customHeight="1" spans="1:19">
      <c r="A9" s="21" t="s">
        <v>86</v>
      </c>
      <c r="B9" s="21" t="s">
        <v>87</v>
      </c>
      <c r="C9" s="21" t="s">
        <v>88</v>
      </c>
      <c r="D9" s="21" t="s">
        <v>89</v>
      </c>
      <c r="E9" s="12">
        <v>1287.7173</v>
      </c>
      <c r="F9" s="12">
        <v>1287.7173</v>
      </c>
      <c r="G9" s="12">
        <v>1287.7173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</row>
    <row r="10" ht="23.35" customHeight="1" spans="1:19">
      <c r="A10" s="21" t="s">
        <v>86</v>
      </c>
      <c r="B10" s="21" t="s">
        <v>87</v>
      </c>
      <c r="C10" s="21">
        <v>2010104</v>
      </c>
      <c r="D10" s="9" t="s">
        <v>90</v>
      </c>
      <c r="E10" s="9">
        <v>15</v>
      </c>
      <c r="F10" s="9">
        <v>15</v>
      </c>
      <c r="G10" s="9">
        <v>15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</row>
    <row r="11" ht="23.35" customHeight="1" spans="1:19">
      <c r="A11" s="21" t="s">
        <v>86</v>
      </c>
      <c r="B11" s="21" t="s">
        <v>87</v>
      </c>
      <c r="C11" s="21" t="s">
        <v>91</v>
      </c>
      <c r="D11" s="21" t="s">
        <v>92</v>
      </c>
      <c r="E11" s="12">
        <v>5</v>
      </c>
      <c r="F11" s="12">
        <v>5</v>
      </c>
      <c r="G11" s="12">
        <v>5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</row>
    <row r="12" ht="23.35" customHeight="1" spans="1:19">
      <c r="A12" s="21" t="s">
        <v>86</v>
      </c>
      <c r="B12" s="21" t="s">
        <v>87</v>
      </c>
      <c r="C12" s="21" t="s">
        <v>93</v>
      </c>
      <c r="D12" s="21" t="s">
        <v>94</v>
      </c>
      <c r="E12" s="12">
        <v>53.810202</v>
      </c>
      <c r="F12" s="12">
        <v>53.810202</v>
      </c>
      <c r="G12" s="12">
        <v>53.810202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</row>
    <row r="13" ht="23.35" customHeight="1" spans="1:19">
      <c r="A13" s="21" t="s">
        <v>86</v>
      </c>
      <c r="B13" s="21" t="s">
        <v>87</v>
      </c>
      <c r="C13" s="21" t="s">
        <v>95</v>
      </c>
      <c r="D13" s="21" t="s">
        <v>96</v>
      </c>
      <c r="E13" s="12">
        <v>120.0902</v>
      </c>
      <c r="F13" s="12">
        <v>120.0902</v>
      </c>
      <c r="G13" s="12">
        <v>120.0902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</row>
    <row r="14" ht="23.35" customHeight="1" spans="1:19">
      <c r="A14" s="21" t="s">
        <v>86</v>
      </c>
      <c r="B14" s="21" t="s">
        <v>87</v>
      </c>
      <c r="C14" s="21" t="s">
        <v>97</v>
      </c>
      <c r="D14" s="21" t="s">
        <v>98</v>
      </c>
      <c r="E14" s="12">
        <v>6.296202</v>
      </c>
      <c r="F14" s="12">
        <v>6.296202</v>
      </c>
      <c r="G14" s="12">
        <v>6.296202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</row>
    <row r="15" ht="23.35" customHeight="1" spans="1:19">
      <c r="A15" s="21" t="s">
        <v>86</v>
      </c>
      <c r="B15" s="21" t="s">
        <v>87</v>
      </c>
      <c r="C15" s="21" t="s">
        <v>99</v>
      </c>
      <c r="D15" s="21" t="s">
        <v>100</v>
      </c>
      <c r="E15" s="12">
        <v>214</v>
      </c>
      <c r="F15" s="12">
        <v>214</v>
      </c>
      <c r="G15" s="12">
        <v>214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</row>
    <row r="16" ht="23.35" customHeight="1" spans="1:19">
      <c r="A16" s="21" t="s">
        <v>86</v>
      </c>
      <c r="B16" s="21" t="s">
        <v>87</v>
      </c>
      <c r="C16" s="21" t="s">
        <v>101</v>
      </c>
      <c r="D16" s="21" t="s">
        <v>102</v>
      </c>
      <c r="E16" s="12">
        <v>107.369436</v>
      </c>
      <c r="F16" s="12">
        <v>107.369436</v>
      </c>
      <c r="G16" s="12">
        <v>107.369436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</row>
    <row r="17" ht="23.35" customHeight="1" spans="1:19">
      <c r="A17" s="21" t="s">
        <v>86</v>
      </c>
      <c r="B17" s="21" t="s">
        <v>87</v>
      </c>
      <c r="C17" s="21" t="s">
        <v>103</v>
      </c>
      <c r="D17" s="21" t="s">
        <v>104</v>
      </c>
      <c r="E17" s="12">
        <v>131.364048</v>
      </c>
      <c r="F17" s="12">
        <v>131.364048</v>
      </c>
      <c r="G17" s="12">
        <v>131.364048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</row>
    <row r="18" ht="23.35" customHeight="1" spans="1:19">
      <c r="A18" s="21" t="s">
        <v>86</v>
      </c>
      <c r="B18" s="21" t="s">
        <v>87</v>
      </c>
      <c r="C18" s="21">
        <v>2082702</v>
      </c>
      <c r="D18" s="21" t="s">
        <v>105</v>
      </c>
      <c r="E18" s="12">
        <v>6.330612</v>
      </c>
      <c r="F18" s="12">
        <v>6.330612</v>
      </c>
      <c r="G18" s="12">
        <v>6.330612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</row>
    <row r="19" ht="23.35" customHeight="1" spans="1:19">
      <c r="A19" s="21" t="s">
        <v>86</v>
      </c>
      <c r="B19" s="21" t="s">
        <v>87</v>
      </c>
      <c r="C19" s="21">
        <v>2120199</v>
      </c>
      <c r="D19" s="21" t="s">
        <v>106</v>
      </c>
      <c r="E19" s="12">
        <v>90</v>
      </c>
      <c r="F19" s="12">
        <v>90</v>
      </c>
      <c r="G19" s="12">
        <v>90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</row>
    <row r="20" ht="23.35" customHeight="1" spans="1:19">
      <c r="A20" s="21" t="s">
        <v>86</v>
      </c>
      <c r="B20" s="21" t="s">
        <v>87</v>
      </c>
      <c r="C20" s="21">
        <v>2240204</v>
      </c>
      <c r="D20" s="21" t="s">
        <v>107</v>
      </c>
      <c r="E20" s="12">
        <v>15</v>
      </c>
      <c r="F20" s="12">
        <v>15</v>
      </c>
      <c r="G20" s="12">
        <v>15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</row>
  </sheetData>
  <mergeCells count="26">
    <mergeCell ref="A2:S2"/>
    <mergeCell ref="A3:I3"/>
    <mergeCell ref="Q3:S3"/>
    <mergeCell ref="A4:B4"/>
    <mergeCell ref="C4:D4"/>
    <mergeCell ref="F4:M4"/>
    <mergeCell ref="N4:S4"/>
    <mergeCell ref="O5:Q5"/>
    <mergeCell ref="A7:B7"/>
    <mergeCell ref="A8:B8"/>
    <mergeCell ref="A5:A6"/>
    <mergeCell ref="B5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5:R6"/>
    <mergeCell ref="S5:S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M17" sqref="M17"/>
    </sheetView>
  </sheetViews>
  <sheetFormatPr defaultColWidth="10" defaultRowHeight="13.5"/>
  <cols>
    <col min="1" max="1" width="10.0416666666667" customWidth="1"/>
    <col min="2" max="2" width="24.75" customWidth="1"/>
    <col min="3" max="3" width="13.4333333333333" customWidth="1"/>
    <col min="4" max="4" width="19.0916666666667" customWidth="1"/>
    <col min="5" max="5" width="15.5583333333333" customWidth="1"/>
    <col min="6" max="6" width="12.6666666666667" customWidth="1"/>
    <col min="7" max="7" width="13.4833333333333" customWidth="1"/>
    <col min="8" max="8" width="12.625" customWidth="1"/>
    <col min="9" max="9" width="16.2833333333333" customWidth="1"/>
    <col min="10" max="10" width="15.2" customWidth="1"/>
    <col min="11" max="11" width="16.5583333333333" customWidth="1"/>
  </cols>
  <sheetData>
    <row r="1" ht="19.9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31.3" customHeight="1" spans="1:11">
      <c r="A2" s="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9" customHeight="1" spans="1:11">
      <c r="A3" s="3" t="s">
        <v>13</v>
      </c>
      <c r="B3" s="3"/>
      <c r="C3" s="3"/>
      <c r="D3" s="3"/>
      <c r="E3" s="3"/>
      <c r="F3" s="13"/>
      <c r="G3" s="13"/>
      <c r="H3" s="13"/>
      <c r="I3" s="14" t="s">
        <v>14</v>
      </c>
      <c r="J3" s="14"/>
      <c r="K3" s="14"/>
    </row>
    <row r="4" ht="20.1" customHeight="1" spans="1:11">
      <c r="A4" s="5" t="s">
        <v>66</v>
      </c>
      <c r="B4" s="5"/>
      <c r="C4" s="5" t="s">
        <v>67</v>
      </c>
      <c r="D4" s="5"/>
      <c r="E4" s="5" t="s">
        <v>68</v>
      </c>
      <c r="F4" s="5" t="s">
        <v>108</v>
      </c>
      <c r="G4" s="5"/>
      <c r="H4" s="5"/>
      <c r="I4" s="5" t="s">
        <v>109</v>
      </c>
      <c r="J4" s="5"/>
      <c r="K4" s="5"/>
    </row>
    <row r="5" ht="22.1" customHeight="1" spans="1:11">
      <c r="A5" s="5" t="s">
        <v>71</v>
      </c>
      <c r="B5" s="5" t="s">
        <v>2</v>
      </c>
      <c r="C5" s="5" t="s">
        <v>71</v>
      </c>
      <c r="D5" s="5" t="s">
        <v>2</v>
      </c>
      <c r="E5" s="5"/>
      <c r="F5" s="5" t="s">
        <v>72</v>
      </c>
      <c r="G5" s="5" t="s">
        <v>110</v>
      </c>
      <c r="H5" s="5" t="s">
        <v>111</v>
      </c>
      <c r="I5" s="5" t="s">
        <v>72</v>
      </c>
      <c r="J5" s="5" t="s">
        <v>112</v>
      </c>
      <c r="K5" s="5" t="s">
        <v>113</v>
      </c>
    </row>
    <row r="6" ht="19.9" customHeight="1" spans="1:11">
      <c r="A6" s="7" t="s">
        <v>68</v>
      </c>
      <c r="B6" s="7"/>
      <c r="C6" s="7"/>
      <c r="D6" s="7"/>
      <c r="E6" s="24">
        <v>2051.978</v>
      </c>
      <c r="F6" s="10">
        <v>1717.978</v>
      </c>
      <c r="G6" s="24">
        <v>1564.978</v>
      </c>
      <c r="H6" s="10">
        <v>153</v>
      </c>
      <c r="I6" s="24">
        <v>334</v>
      </c>
      <c r="J6" s="24">
        <v>229</v>
      </c>
      <c r="K6" s="24">
        <v>105</v>
      </c>
    </row>
    <row r="7" ht="23.1" customHeight="1" spans="1:11">
      <c r="A7" s="21" t="s">
        <v>86</v>
      </c>
      <c r="B7" s="21" t="s">
        <v>87</v>
      </c>
      <c r="C7" s="9"/>
      <c r="D7" s="9"/>
      <c r="E7" s="24">
        <v>2051.978</v>
      </c>
      <c r="F7" s="10">
        <v>1717.978</v>
      </c>
      <c r="G7" s="24">
        <v>1564.978</v>
      </c>
      <c r="H7" s="10">
        <v>153</v>
      </c>
      <c r="I7" s="24">
        <v>334</v>
      </c>
      <c r="J7" s="24">
        <v>229</v>
      </c>
      <c r="K7" s="24">
        <v>105</v>
      </c>
    </row>
    <row r="8" ht="23.1" customHeight="1" spans="1:11">
      <c r="A8" s="21" t="s">
        <v>114</v>
      </c>
      <c r="B8" s="21" t="s">
        <v>115</v>
      </c>
      <c r="C8" s="21" t="s">
        <v>88</v>
      </c>
      <c r="D8" s="21" t="s">
        <v>89</v>
      </c>
      <c r="E8" s="12">
        <v>1287.7173</v>
      </c>
      <c r="F8" s="12">
        <v>1287.7173</v>
      </c>
      <c r="G8" s="29">
        <v>1139.7173</v>
      </c>
      <c r="H8" s="19">
        <v>148</v>
      </c>
      <c r="I8" s="19">
        <v>0</v>
      </c>
      <c r="J8" s="19">
        <v>0</v>
      </c>
      <c r="K8" s="19">
        <v>0</v>
      </c>
    </row>
    <row r="9" ht="23.1" customHeight="1" spans="1:11">
      <c r="A9" s="21" t="s">
        <v>114</v>
      </c>
      <c r="B9" s="21" t="s">
        <v>115</v>
      </c>
      <c r="C9" s="21">
        <v>2010104</v>
      </c>
      <c r="D9" s="9" t="s">
        <v>90</v>
      </c>
      <c r="E9" s="9">
        <v>15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15</v>
      </c>
    </row>
    <row r="10" ht="23.1" customHeight="1" spans="1:11">
      <c r="A10" s="21" t="s">
        <v>114</v>
      </c>
      <c r="B10" s="21" t="s">
        <v>115</v>
      </c>
      <c r="C10" s="21" t="s">
        <v>91</v>
      </c>
      <c r="D10" s="21" t="s">
        <v>92</v>
      </c>
      <c r="E10" s="12">
        <v>5</v>
      </c>
      <c r="F10" s="12">
        <v>5</v>
      </c>
      <c r="G10" s="19">
        <v>0</v>
      </c>
      <c r="H10" s="19">
        <v>5</v>
      </c>
      <c r="I10" s="19">
        <v>0</v>
      </c>
      <c r="J10" s="19">
        <v>0</v>
      </c>
      <c r="K10" s="19">
        <v>0</v>
      </c>
    </row>
    <row r="11" ht="23.1" customHeight="1" spans="1:11">
      <c r="A11" s="21" t="s">
        <v>114</v>
      </c>
      <c r="B11" s="21" t="s">
        <v>115</v>
      </c>
      <c r="C11" s="21" t="s">
        <v>93</v>
      </c>
      <c r="D11" s="21" t="s">
        <v>94</v>
      </c>
      <c r="E11" s="12">
        <v>53.810202</v>
      </c>
      <c r="F11" s="35">
        <v>53.810202</v>
      </c>
      <c r="G11" s="35">
        <v>53.810202</v>
      </c>
      <c r="H11" s="19">
        <v>0</v>
      </c>
      <c r="I11" s="19">
        <v>0</v>
      </c>
      <c r="J11" s="19">
        <v>0</v>
      </c>
      <c r="K11" s="19">
        <v>0</v>
      </c>
    </row>
    <row r="12" ht="23.1" customHeight="1" spans="1:11">
      <c r="A12" s="21" t="s">
        <v>114</v>
      </c>
      <c r="B12" s="21" t="s">
        <v>115</v>
      </c>
      <c r="C12" s="21" t="s">
        <v>95</v>
      </c>
      <c r="D12" s="21" t="s">
        <v>96</v>
      </c>
      <c r="E12" s="12">
        <v>120.0902</v>
      </c>
      <c r="F12" s="35">
        <v>120.0902</v>
      </c>
      <c r="G12" s="35">
        <v>120.0902</v>
      </c>
      <c r="H12" s="19">
        <v>0</v>
      </c>
      <c r="I12" s="19">
        <v>0</v>
      </c>
      <c r="J12" s="19">
        <v>0</v>
      </c>
      <c r="K12" s="19">
        <v>0</v>
      </c>
    </row>
    <row r="13" ht="23.1" customHeight="1" spans="1:11">
      <c r="A13" s="21" t="s">
        <v>114</v>
      </c>
      <c r="B13" s="21" t="s">
        <v>115</v>
      </c>
      <c r="C13" s="21" t="s">
        <v>97</v>
      </c>
      <c r="D13" s="21" t="s">
        <v>98</v>
      </c>
      <c r="E13" s="12">
        <v>6.296202</v>
      </c>
      <c r="F13" s="35">
        <v>6.296202</v>
      </c>
      <c r="G13" s="35">
        <v>6.296202</v>
      </c>
      <c r="H13" s="19">
        <v>0</v>
      </c>
      <c r="I13" s="19">
        <v>0</v>
      </c>
      <c r="J13" s="19">
        <v>0</v>
      </c>
      <c r="K13" s="19">
        <v>0</v>
      </c>
    </row>
    <row r="14" ht="23.1" customHeight="1" spans="1:11">
      <c r="A14" s="21" t="s">
        <v>114</v>
      </c>
      <c r="B14" s="21" t="s">
        <v>115</v>
      </c>
      <c r="C14" s="21" t="s">
        <v>99</v>
      </c>
      <c r="D14" s="21" t="s">
        <v>100</v>
      </c>
      <c r="E14" s="12">
        <v>214</v>
      </c>
      <c r="F14" s="19">
        <v>0</v>
      </c>
      <c r="G14" s="19">
        <v>0</v>
      </c>
      <c r="H14" s="19">
        <v>0</v>
      </c>
      <c r="I14" s="19">
        <v>214</v>
      </c>
      <c r="J14" s="19">
        <v>214</v>
      </c>
      <c r="K14" s="19">
        <v>0</v>
      </c>
    </row>
    <row r="15" ht="23.1" customHeight="1" spans="1:11">
      <c r="A15" s="21" t="s">
        <v>114</v>
      </c>
      <c r="B15" s="21" t="s">
        <v>115</v>
      </c>
      <c r="C15" s="21" t="s">
        <v>101</v>
      </c>
      <c r="D15" s="21" t="s">
        <v>102</v>
      </c>
      <c r="E15" s="12">
        <v>107.369436</v>
      </c>
      <c r="F15" s="35">
        <v>107.369436</v>
      </c>
      <c r="G15" s="35">
        <v>107.369436</v>
      </c>
      <c r="H15" s="19">
        <v>0</v>
      </c>
      <c r="I15" s="19">
        <v>0</v>
      </c>
      <c r="J15" s="19">
        <v>0</v>
      </c>
      <c r="K15" s="19">
        <v>0</v>
      </c>
    </row>
    <row r="16" ht="23.1" customHeight="1" spans="1:11">
      <c r="A16" s="21" t="s">
        <v>114</v>
      </c>
      <c r="B16" s="21" t="s">
        <v>115</v>
      </c>
      <c r="C16" s="21" t="s">
        <v>103</v>
      </c>
      <c r="D16" s="21" t="s">
        <v>104</v>
      </c>
      <c r="E16" s="12">
        <v>131.364048</v>
      </c>
      <c r="F16" s="35">
        <v>131.364048</v>
      </c>
      <c r="G16" s="35">
        <v>131.364048</v>
      </c>
      <c r="H16" s="19">
        <v>0</v>
      </c>
      <c r="I16" s="19">
        <v>0</v>
      </c>
      <c r="J16" s="19">
        <v>0</v>
      </c>
      <c r="K16" s="19">
        <v>0</v>
      </c>
    </row>
    <row r="17" ht="23.1" customHeight="1" spans="1:11">
      <c r="A17" s="21" t="s">
        <v>114</v>
      </c>
      <c r="B17" s="21" t="s">
        <v>115</v>
      </c>
      <c r="C17" s="21">
        <v>2082702</v>
      </c>
      <c r="D17" s="21" t="s">
        <v>105</v>
      </c>
      <c r="E17" s="12">
        <v>6.330612</v>
      </c>
      <c r="F17" s="35">
        <v>6.330612</v>
      </c>
      <c r="G17" s="35">
        <v>6.330612</v>
      </c>
      <c r="H17" s="19">
        <v>0</v>
      </c>
      <c r="I17" s="19">
        <v>0</v>
      </c>
      <c r="J17" s="19">
        <v>0</v>
      </c>
      <c r="K17" s="19">
        <v>0</v>
      </c>
    </row>
    <row r="18" ht="23.1" customHeight="1" spans="1:11">
      <c r="A18" s="21" t="s">
        <v>114</v>
      </c>
      <c r="B18" s="21" t="s">
        <v>115</v>
      </c>
      <c r="C18" s="21">
        <v>2120199</v>
      </c>
      <c r="D18" s="21" t="s">
        <v>106</v>
      </c>
      <c r="E18" s="12">
        <v>90</v>
      </c>
      <c r="F18" s="19">
        <v>0</v>
      </c>
      <c r="G18" s="19">
        <v>0</v>
      </c>
      <c r="H18" s="19">
        <v>0</v>
      </c>
      <c r="I18" s="19">
        <v>90</v>
      </c>
      <c r="J18" s="19">
        <v>0</v>
      </c>
      <c r="K18" s="19">
        <v>90</v>
      </c>
    </row>
    <row r="19" ht="23.1" customHeight="1" spans="1:11">
      <c r="A19" s="21" t="s">
        <v>114</v>
      </c>
      <c r="B19" s="21" t="s">
        <v>115</v>
      </c>
      <c r="C19" s="21">
        <v>2240204</v>
      </c>
      <c r="D19" s="21" t="s">
        <v>107</v>
      </c>
      <c r="E19" s="12">
        <v>15</v>
      </c>
      <c r="F19" s="19">
        <v>0</v>
      </c>
      <c r="G19" s="19">
        <v>0</v>
      </c>
      <c r="H19" s="19">
        <v>0</v>
      </c>
      <c r="I19" s="19">
        <v>15</v>
      </c>
      <c r="J19" s="19">
        <v>15</v>
      </c>
      <c r="K19" s="19">
        <v>0</v>
      </c>
    </row>
  </sheetData>
  <mergeCells count="9">
    <mergeCell ref="A2:K2"/>
    <mergeCell ref="A3:E3"/>
    <mergeCell ref="I3:K3"/>
    <mergeCell ref="A4:B4"/>
    <mergeCell ref="C4:D4"/>
    <mergeCell ref="F4:H4"/>
    <mergeCell ref="I4:K4"/>
    <mergeCell ref="A6:D6"/>
    <mergeCell ref="E4:E5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7" workbookViewId="0">
      <selection activeCell="C20" sqref="C20"/>
    </sheetView>
  </sheetViews>
  <sheetFormatPr defaultColWidth="10" defaultRowHeight="13.5" outlineLevelCol="3"/>
  <cols>
    <col min="1" max="1" width="22.6583333333333" customWidth="1"/>
    <col min="2" max="2" width="22.1166666666667" customWidth="1"/>
    <col min="3" max="3" width="32.975" customWidth="1"/>
    <col min="4" max="4" width="19.4083333333333" customWidth="1"/>
  </cols>
  <sheetData>
    <row r="1" ht="15.05" customHeight="1" spans="1:4">
      <c r="A1" s="1"/>
      <c r="B1" s="1"/>
      <c r="C1" s="1"/>
      <c r="D1" s="1"/>
    </row>
    <row r="2" ht="52.75" customHeight="1" spans="1:4">
      <c r="A2" s="2" t="s">
        <v>7</v>
      </c>
      <c r="B2" s="2"/>
      <c r="C2" s="2"/>
      <c r="D2" s="2"/>
    </row>
    <row r="3" ht="20.35" customHeight="1" spans="1:4">
      <c r="A3" s="3" t="s">
        <v>13</v>
      </c>
      <c r="B3" s="3"/>
      <c r="C3" s="3"/>
      <c r="D3" s="14" t="s">
        <v>14</v>
      </c>
    </row>
    <row r="4" ht="27.85" customHeight="1" spans="1:4">
      <c r="A4" s="34" t="s">
        <v>15</v>
      </c>
      <c r="B4" s="34"/>
      <c r="C4" s="34" t="s">
        <v>16</v>
      </c>
      <c r="D4" s="34"/>
    </row>
    <row r="5" ht="18.8" customHeight="1" spans="1:4">
      <c r="A5" s="25" t="s">
        <v>116</v>
      </c>
      <c r="B5" s="25" t="s">
        <v>18</v>
      </c>
      <c r="C5" s="25" t="s">
        <v>116</v>
      </c>
      <c r="D5" s="25" t="s">
        <v>18</v>
      </c>
    </row>
    <row r="6" ht="18.5" customHeight="1" spans="1:4">
      <c r="A6" s="9" t="s">
        <v>117</v>
      </c>
      <c r="B6" s="19">
        <v>2051.978</v>
      </c>
      <c r="C6" s="9" t="s">
        <v>118</v>
      </c>
      <c r="D6" s="19">
        <v>2051.978</v>
      </c>
    </row>
    <row r="7" ht="22.75" customHeight="1" spans="1:4">
      <c r="A7" s="9" t="s">
        <v>119</v>
      </c>
      <c r="B7" s="19">
        <v>2051.978</v>
      </c>
      <c r="C7" s="9" t="s">
        <v>20</v>
      </c>
      <c r="D7" s="19">
        <v>20</v>
      </c>
    </row>
    <row r="8" ht="22.75" customHeight="1" spans="1:4">
      <c r="A8" s="9" t="s">
        <v>120</v>
      </c>
      <c r="B8" s="19"/>
      <c r="C8" s="9" t="s">
        <v>22</v>
      </c>
      <c r="D8" s="19"/>
    </row>
    <row r="9" ht="22.75" customHeight="1" spans="1:4">
      <c r="A9" s="9" t="s">
        <v>121</v>
      </c>
      <c r="B9" s="19"/>
      <c r="C9" s="9" t="s">
        <v>24</v>
      </c>
      <c r="D9" s="19"/>
    </row>
    <row r="10" ht="22.75" customHeight="1" spans="1:4">
      <c r="A10" s="9" t="s">
        <v>122</v>
      </c>
      <c r="B10" s="10"/>
      <c r="C10" s="9" t="s">
        <v>26</v>
      </c>
      <c r="D10" s="19"/>
    </row>
    <row r="11" ht="22.75" customHeight="1" spans="1:4">
      <c r="A11" s="9" t="s">
        <v>119</v>
      </c>
      <c r="B11" s="19"/>
      <c r="C11" s="9" t="s">
        <v>28</v>
      </c>
      <c r="D11" s="19"/>
    </row>
    <row r="12" ht="22.75" customHeight="1" spans="1:4">
      <c r="A12" s="9" t="s">
        <v>120</v>
      </c>
      <c r="B12" s="19"/>
      <c r="C12" s="9" t="s">
        <v>30</v>
      </c>
      <c r="D12" s="19"/>
    </row>
    <row r="13" ht="22.75" customHeight="1" spans="1:4">
      <c r="A13" s="9" t="s">
        <v>121</v>
      </c>
      <c r="B13" s="19"/>
      <c r="C13" s="9" t="s">
        <v>32</v>
      </c>
      <c r="D13" s="19"/>
    </row>
    <row r="14" ht="22.75" customHeight="1" spans="1:4">
      <c r="A14" s="9"/>
      <c r="B14" s="12"/>
      <c r="C14" s="9" t="s">
        <v>33</v>
      </c>
      <c r="D14" s="19">
        <v>264.081062</v>
      </c>
    </row>
    <row r="15" ht="22.75" customHeight="1" spans="1:4">
      <c r="A15" s="9"/>
      <c r="B15" s="12"/>
      <c r="C15" s="9" t="s">
        <v>34</v>
      </c>
      <c r="D15" s="19"/>
    </row>
    <row r="16" ht="22.75" customHeight="1" spans="1:4">
      <c r="A16" s="9"/>
      <c r="B16" s="12"/>
      <c r="C16" s="9" t="s">
        <v>35</v>
      </c>
      <c r="D16" s="19">
        <v>53.810202</v>
      </c>
    </row>
    <row r="17" ht="22.75" customHeight="1" spans="1:4">
      <c r="A17" s="9"/>
      <c r="B17" s="12"/>
      <c r="C17" s="9" t="s">
        <v>36</v>
      </c>
      <c r="D17" s="19"/>
    </row>
    <row r="18" ht="22.75" customHeight="1" spans="1:4">
      <c r="A18" s="9"/>
      <c r="B18" s="12"/>
      <c r="C18" s="9" t="s">
        <v>37</v>
      </c>
      <c r="D18" s="19">
        <v>1591.7173</v>
      </c>
    </row>
    <row r="19" ht="22.75" customHeight="1" spans="1:4">
      <c r="A19" s="9"/>
      <c r="B19" s="9"/>
      <c r="C19" s="9" t="s">
        <v>38</v>
      </c>
      <c r="D19" s="19"/>
    </row>
    <row r="20" ht="22.75" customHeight="1" spans="1:4">
      <c r="A20" s="9"/>
      <c r="B20" s="9"/>
      <c r="C20" s="9" t="s">
        <v>39</v>
      </c>
      <c r="D20" s="19"/>
    </row>
    <row r="21" ht="22.75" customHeight="1" spans="1:4">
      <c r="A21" s="9"/>
      <c r="B21" s="9"/>
      <c r="C21" s="9" t="s">
        <v>40</v>
      </c>
      <c r="D21" s="19"/>
    </row>
    <row r="22" ht="22.75" customHeight="1" spans="1:4">
      <c r="A22" s="9"/>
      <c r="B22" s="9"/>
      <c r="C22" s="9" t="s">
        <v>41</v>
      </c>
      <c r="D22" s="19"/>
    </row>
    <row r="23" ht="22.75" customHeight="1" spans="1:4">
      <c r="A23" s="9"/>
      <c r="B23" s="9"/>
      <c r="C23" s="9" t="s">
        <v>42</v>
      </c>
      <c r="D23" s="19"/>
    </row>
    <row r="24" ht="22.75" customHeight="1" spans="1:4">
      <c r="A24" s="9"/>
      <c r="B24" s="9"/>
      <c r="C24" s="9" t="s">
        <v>43</v>
      </c>
      <c r="D24" s="19"/>
    </row>
    <row r="25" ht="22.75" customHeight="1" spans="1:4">
      <c r="A25" s="9"/>
      <c r="B25" s="9"/>
      <c r="C25" s="9" t="s">
        <v>44</v>
      </c>
      <c r="D25" s="19"/>
    </row>
    <row r="26" ht="22.75" customHeight="1" spans="1:4">
      <c r="A26" s="9"/>
      <c r="B26" s="9"/>
      <c r="C26" s="9" t="s">
        <v>45</v>
      </c>
      <c r="D26" s="19">
        <v>107.369436</v>
      </c>
    </row>
    <row r="27" ht="22.75" customHeight="1" spans="1:4">
      <c r="A27" s="9"/>
      <c r="B27" s="9"/>
      <c r="C27" s="9" t="s">
        <v>46</v>
      </c>
      <c r="D27" s="19"/>
    </row>
    <row r="28" ht="22.75" customHeight="1" spans="1:4">
      <c r="A28" s="9"/>
      <c r="B28" s="9"/>
      <c r="C28" s="9" t="s">
        <v>47</v>
      </c>
      <c r="D28" s="19"/>
    </row>
    <row r="29" ht="22.75" customHeight="1" spans="1:4">
      <c r="A29" s="9"/>
      <c r="B29" s="9"/>
      <c r="C29" s="9" t="s">
        <v>48</v>
      </c>
      <c r="D29" s="19">
        <v>15</v>
      </c>
    </row>
    <row r="30" ht="22.75" customHeight="1" spans="1:4">
      <c r="A30" s="9"/>
      <c r="B30" s="9"/>
      <c r="C30" s="9" t="s">
        <v>49</v>
      </c>
      <c r="D30" s="19"/>
    </row>
    <row r="31" ht="22.75" customHeight="1" spans="1:4">
      <c r="A31" s="9"/>
      <c r="B31" s="9"/>
      <c r="C31" s="9" t="s">
        <v>50</v>
      </c>
      <c r="D31" s="19"/>
    </row>
    <row r="32" ht="22.75" customHeight="1" spans="1:4">
      <c r="A32" s="9"/>
      <c r="B32" s="9"/>
      <c r="C32" s="9" t="s">
        <v>51</v>
      </c>
      <c r="D32" s="19"/>
    </row>
    <row r="33" ht="22.75" customHeight="1" spans="1:4">
      <c r="A33" s="9"/>
      <c r="B33" s="9"/>
      <c r="C33" s="9" t="s">
        <v>52</v>
      </c>
      <c r="D33" s="19"/>
    </row>
    <row r="34" ht="22.75" customHeight="1" spans="1:4">
      <c r="A34" s="9"/>
      <c r="B34" s="9"/>
      <c r="C34" s="9" t="s">
        <v>53</v>
      </c>
      <c r="D34" s="19"/>
    </row>
    <row r="35" ht="22.75" customHeight="1" spans="1:4">
      <c r="A35" s="9"/>
      <c r="B35" s="9"/>
      <c r="C35" s="9" t="s">
        <v>54</v>
      </c>
      <c r="D35" s="19"/>
    </row>
    <row r="36" ht="22.75" customHeight="1" spans="1:4">
      <c r="A36" s="9"/>
      <c r="B36" s="9"/>
      <c r="C36" s="9" t="s">
        <v>55</v>
      </c>
      <c r="D36" s="19"/>
    </row>
    <row r="37" ht="22.75" customHeight="1" spans="1:4">
      <c r="A37" s="9"/>
      <c r="B37" s="9"/>
      <c r="C37" s="9"/>
      <c r="D37" s="9"/>
    </row>
    <row r="38" ht="22.75" customHeight="1" spans="1:4">
      <c r="A38" s="9"/>
      <c r="B38" s="9"/>
      <c r="C38" s="9"/>
      <c r="D38" s="9"/>
    </row>
    <row r="39" ht="22.75" customHeight="1" spans="1:4">
      <c r="A39" s="9"/>
      <c r="B39" s="9"/>
      <c r="C39" s="9" t="s">
        <v>123</v>
      </c>
      <c r="D39" s="19"/>
    </row>
    <row r="40" ht="14.3" customHeight="1" spans="1:4">
      <c r="A40" s="9"/>
      <c r="B40" s="9"/>
      <c r="C40" s="9"/>
      <c r="D40" s="9"/>
    </row>
    <row r="41" ht="22.6" customHeight="1" spans="1:4">
      <c r="A41" s="34" t="s">
        <v>64</v>
      </c>
      <c r="B41" s="24">
        <v>2051.978</v>
      </c>
      <c r="C41" s="34" t="s">
        <v>65</v>
      </c>
      <c r="D41" s="24">
        <v>2051.978</v>
      </c>
    </row>
  </sheetData>
  <mergeCells count="4">
    <mergeCell ref="A2:D2"/>
    <mergeCell ref="A3:C3"/>
    <mergeCell ref="A4:B4"/>
    <mergeCell ref="C4:D4"/>
  </mergeCells>
  <pageMargins left="0.75" right="0.75" top="0.268999993801117" bottom="0.268999993801117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4" workbookViewId="0">
      <selection activeCell="C8" sqref="C8"/>
    </sheetView>
  </sheetViews>
  <sheetFormatPr defaultColWidth="10" defaultRowHeight="13.5" outlineLevelCol="6"/>
  <cols>
    <col min="1" max="1" width="12.2083333333333" customWidth="1"/>
    <col min="2" max="2" width="20.625" customWidth="1"/>
    <col min="3" max="4" width="12.6666666666667" customWidth="1"/>
    <col min="5" max="5" width="13.4833333333333" customWidth="1"/>
    <col min="6" max="6" width="12.625" customWidth="1"/>
    <col min="7" max="7" width="15.2" customWidth="1"/>
  </cols>
  <sheetData>
    <row r="1" ht="18.05" customHeight="1" spans="1:7">
      <c r="A1" s="1"/>
      <c r="B1" s="1"/>
      <c r="C1" s="1"/>
      <c r="D1" s="1"/>
      <c r="E1" s="1"/>
      <c r="F1" s="1"/>
      <c r="G1" s="1"/>
    </row>
    <row r="2" ht="42.2" customHeight="1" spans="1:7">
      <c r="A2" s="2" t="s">
        <v>8</v>
      </c>
      <c r="B2" s="2"/>
      <c r="C2" s="2"/>
      <c r="D2" s="2"/>
      <c r="E2" s="2"/>
      <c r="F2" s="2"/>
      <c r="G2" s="2"/>
    </row>
    <row r="3" ht="27.1" customHeight="1" spans="1:7">
      <c r="A3" s="3" t="s">
        <v>13</v>
      </c>
      <c r="B3" s="3"/>
      <c r="C3" s="3"/>
      <c r="D3" s="13"/>
      <c r="E3" s="13"/>
      <c r="F3" s="13"/>
      <c r="G3" s="14" t="s">
        <v>14</v>
      </c>
    </row>
    <row r="4" ht="24.1" customHeight="1" spans="1:7">
      <c r="A4" s="25" t="s">
        <v>124</v>
      </c>
      <c r="B4" s="25" t="s">
        <v>125</v>
      </c>
      <c r="C4" s="25" t="s">
        <v>72</v>
      </c>
      <c r="D4" s="25" t="s">
        <v>108</v>
      </c>
      <c r="E4" s="25"/>
      <c r="F4" s="25"/>
      <c r="G4" s="25" t="s">
        <v>109</v>
      </c>
    </row>
    <row r="5" ht="27.1" customHeight="1" spans="1:7">
      <c r="A5" s="9"/>
      <c r="B5" s="9"/>
      <c r="C5" s="9"/>
      <c r="D5" s="11" t="s">
        <v>81</v>
      </c>
      <c r="E5" s="11" t="s">
        <v>126</v>
      </c>
      <c r="F5" s="11" t="s">
        <v>111</v>
      </c>
      <c r="G5" s="9"/>
    </row>
    <row r="6" ht="23.1" customHeight="1" spans="1:7">
      <c r="A6" s="15" t="s">
        <v>127</v>
      </c>
      <c r="B6" s="15" t="s">
        <v>128</v>
      </c>
      <c r="C6" s="16">
        <f>C7+C10+C12</f>
        <v>264.081062</v>
      </c>
      <c r="D6" s="16">
        <f>D7+D10+D12</f>
        <v>264.081062</v>
      </c>
      <c r="E6" s="16">
        <f>E7+E10+E12</f>
        <v>264.081062</v>
      </c>
      <c r="F6" s="16"/>
      <c r="G6" s="16"/>
    </row>
    <row r="7" ht="23.1" customHeight="1" spans="1:7">
      <c r="A7" s="17" t="s">
        <v>129</v>
      </c>
      <c r="B7" s="17" t="s">
        <v>130</v>
      </c>
      <c r="C7" s="26">
        <f>C8+C9</f>
        <v>251.454248</v>
      </c>
      <c r="D7" s="26">
        <f>D8+D9</f>
        <v>251.454248</v>
      </c>
      <c r="E7" s="26">
        <f>E8+E9</f>
        <v>251.454248</v>
      </c>
      <c r="F7" s="18"/>
      <c r="G7" s="18"/>
    </row>
    <row r="8" ht="23.1" customHeight="1" spans="1:7">
      <c r="A8" s="9" t="s">
        <v>95</v>
      </c>
      <c r="B8" s="9" t="s">
        <v>96</v>
      </c>
      <c r="C8" s="12">
        <v>120.0902</v>
      </c>
      <c r="D8" s="12">
        <v>120.0902</v>
      </c>
      <c r="E8" s="12">
        <v>120.0902</v>
      </c>
      <c r="F8" s="19"/>
      <c r="G8" s="19"/>
    </row>
    <row r="9" ht="23.1" customHeight="1" spans="1:7">
      <c r="A9" s="9" t="s">
        <v>103</v>
      </c>
      <c r="B9" s="9" t="s">
        <v>104</v>
      </c>
      <c r="C9" s="12">
        <v>131.364048</v>
      </c>
      <c r="D9" s="12">
        <v>131.364048</v>
      </c>
      <c r="E9" s="12">
        <v>131.364048</v>
      </c>
      <c r="F9" s="19"/>
      <c r="G9" s="19"/>
    </row>
    <row r="10" ht="23.1" customHeight="1" spans="1:7">
      <c r="A10" s="17" t="s">
        <v>131</v>
      </c>
      <c r="B10" s="17" t="s">
        <v>132</v>
      </c>
      <c r="C10" s="18">
        <v>6.296202</v>
      </c>
      <c r="D10" s="18">
        <v>6.296202</v>
      </c>
      <c r="E10" s="18">
        <v>6.296202</v>
      </c>
      <c r="F10" s="18"/>
      <c r="G10" s="18"/>
    </row>
    <row r="11" ht="23.1" customHeight="1" spans="1:7">
      <c r="A11" s="9" t="s">
        <v>97</v>
      </c>
      <c r="B11" s="9" t="s">
        <v>98</v>
      </c>
      <c r="C11" s="12">
        <v>6.296202</v>
      </c>
      <c r="D11" s="12">
        <v>6.296202</v>
      </c>
      <c r="E11" s="12">
        <v>6.296202</v>
      </c>
      <c r="F11" s="19"/>
      <c r="G11" s="19"/>
    </row>
    <row r="12" ht="23.1" customHeight="1" spans="1:7">
      <c r="A12" s="27">
        <v>20827</v>
      </c>
      <c r="B12" s="17" t="s">
        <v>133</v>
      </c>
      <c r="C12" s="18">
        <v>6.330612</v>
      </c>
      <c r="D12" s="18">
        <v>6.330612</v>
      </c>
      <c r="E12" s="18">
        <v>6.330612</v>
      </c>
      <c r="F12" s="18"/>
      <c r="G12" s="18"/>
    </row>
    <row r="13" ht="23.1" customHeight="1" spans="1:7">
      <c r="A13" s="21">
        <v>2082702</v>
      </c>
      <c r="B13" s="21" t="s">
        <v>105</v>
      </c>
      <c r="C13" s="12">
        <v>6.330612</v>
      </c>
      <c r="D13" s="12">
        <v>6.330612</v>
      </c>
      <c r="E13" s="12">
        <v>6.330612</v>
      </c>
      <c r="F13" s="19"/>
      <c r="G13" s="19"/>
    </row>
    <row r="14" ht="23.1" customHeight="1" spans="1:7">
      <c r="A14" s="15" t="s">
        <v>134</v>
      </c>
      <c r="B14" s="15" t="s">
        <v>135</v>
      </c>
      <c r="C14" s="28">
        <v>53.810202</v>
      </c>
      <c r="D14" s="16">
        <v>53.810202</v>
      </c>
      <c r="E14" s="16">
        <v>53.810202</v>
      </c>
      <c r="F14" s="16"/>
      <c r="G14" s="16"/>
    </row>
    <row r="15" ht="23.1" customHeight="1" spans="1:7">
      <c r="A15" s="17" t="s">
        <v>136</v>
      </c>
      <c r="B15" s="17" t="s">
        <v>137</v>
      </c>
      <c r="C15" s="26">
        <v>53.810202</v>
      </c>
      <c r="D15" s="18">
        <v>53.810202</v>
      </c>
      <c r="E15" s="18">
        <v>53.810202</v>
      </c>
      <c r="F15" s="18"/>
      <c r="G15" s="18"/>
    </row>
    <row r="16" ht="23.1" customHeight="1" spans="1:7">
      <c r="A16" s="9" t="s">
        <v>93</v>
      </c>
      <c r="B16" s="9" t="s">
        <v>94</v>
      </c>
      <c r="C16" s="12">
        <v>53.810202</v>
      </c>
      <c r="D16" s="12">
        <v>53.810202</v>
      </c>
      <c r="E16" s="12">
        <v>53.810202</v>
      </c>
      <c r="F16" s="19"/>
      <c r="G16" s="19"/>
    </row>
    <row r="17" ht="23.1" customHeight="1" spans="1:7">
      <c r="A17" s="15" t="s">
        <v>138</v>
      </c>
      <c r="B17" s="15" t="s">
        <v>139</v>
      </c>
      <c r="C17" s="28">
        <f>D17+G17</f>
        <v>1591.7173</v>
      </c>
      <c r="D17" s="16">
        <v>1287.7173</v>
      </c>
      <c r="E17" s="16">
        <v>1139.7173</v>
      </c>
      <c r="F17" s="16">
        <v>148</v>
      </c>
      <c r="G17" s="16">
        <f>G18+G21</f>
        <v>304</v>
      </c>
    </row>
    <row r="18" ht="23.1" customHeight="1" spans="1:7">
      <c r="A18" s="17" t="s">
        <v>140</v>
      </c>
      <c r="B18" s="17" t="s">
        <v>141</v>
      </c>
      <c r="C18" s="26">
        <f>D18+G18</f>
        <v>1377.7173</v>
      </c>
      <c r="D18" s="18">
        <v>1287.7173</v>
      </c>
      <c r="E18" s="18">
        <v>1139.7173</v>
      </c>
      <c r="F18" s="18">
        <v>148</v>
      </c>
      <c r="G18" s="18">
        <v>90</v>
      </c>
    </row>
    <row r="19" ht="23.1" customHeight="1" spans="1:7">
      <c r="A19" s="9" t="s">
        <v>88</v>
      </c>
      <c r="B19" s="9" t="s">
        <v>89</v>
      </c>
      <c r="C19" s="12">
        <v>1287.7173</v>
      </c>
      <c r="D19" s="12">
        <v>1287.7173</v>
      </c>
      <c r="E19" s="29">
        <v>1139.7173</v>
      </c>
      <c r="F19" s="19">
        <v>148</v>
      </c>
      <c r="G19" s="19"/>
    </row>
    <row r="20" ht="23.1" customHeight="1" spans="1:7">
      <c r="A20" s="21">
        <v>2120199</v>
      </c>
      <c r="B20" s="21" t="s">
        <v>106</v>
      </c>
      <c r="D20" s="12"/>
      <c r="E20" s="29"/>
      <c r="F20" s="19"/>
      <c r="G20" s="12">
        <v>90</v>
      </c>
    </row>
    <row r="21" ht="23.1" customHeight="1" spans="1:7">
      <c r="A21" s="17" t="s">
        <v>142</v>
      </c>
      <c r="B21" s="17" t="s">
        <v>100</v>
      </c>
      <c r="C21" s="26">
        <v>214</v>
      </c>
      <c r="D21" s="18"/>
      <c r="E21" s="18"/>
      <c r="F21" s="18"/>
      <c r="G21" s="18">
        <v>214</v>
      </c>
    </row>
    <row r="22" ht="23.1" customHeight="1" spans="1:7">
      <c r="A22" s="9" t="s">
        <v>99</v>
      </c>
      <c r="B22" s="9" t="s">
        <v>100</v>
      </c>
      <c r="C22" s="12">
        <v>214</v>
      </c>
      <c r="D22" s="19"/>
      <c r="E22" s="19"/>
      <c r="F22" s="19"/>
      <c r="G22" s="12">
        <v>214</v>
      </c>
    </row>
    <row r="23" ht="23.1" customHeight="1" spans="1:7">
      <c r="A23" s="15" t="s">
        <v>143</v>
      </c>
      <c r="B23" s="15" t="s">
        <v>144</v>
      </c>
      <c r="C23" s="28">
        <v>107.369436</v>
      </c>
      <c r="D23" s="16">
        <v>107.369436</v>
      </c>
      <c r="E23" s="16">
        <v>107.369436</v>
      </c>
      <c r="F23" s="16"/>
      <c r="G23" s="16"/>
    </row>
    <row r="24" ht="23.1" customHeight="1" spans="1:7">
      <c r="A24" s="17" t="s">
        <v>145</v>
      </c>
      <c r="B24" s="17" t="s">
        <v>146</v>
      </c>
      <c r="C24" s="26">
        <v>107.369436</v>
      </c>
      <c r="D24" s="18">
        <v>107.369436</v>
      </c>
      <c r="E24" s="18">
        <v>107.369436</v>
      </c>
      <c r="F24" s="18"/>
      <c r="G24" s="18"/>
    </row>
    <row r="25" ht="23.1" customHeight="1" spans="1:7">
      <c r="A25" s="9" t="s">
        <v>101</v>
      </c>
      <c r="B25" s="9" t="s">
        <v>102</v>
      </c>
      <c r="C25" s="23">
        <v>107.369436</v>
      </c>
      <c r="D25" s="19">
        <v>107.369436</v>
      </c>
      <c r="E25" s="19">
        <v>107.369436</v>
      </c>
      <c r="F25" s="19"/>
      <c r="G25" s="19"/>
    </row>
    <row r="26" ht="23.1" customHeight="1" spans="1:7">
      <c r="A26" s="15" t="s">
        <v>147</v>
      </c>
      <c r="B26" s="15" t="s">
        <v>148</v>
      </c>
      <c r="C26" s="28">
        <v>20</v>
      </c>
      <c r="D26" s="16">
        <v>5</v>
      </c>
      <c r="E26" s="16"/>
      <c r="F26" s="16">
        <v>5</v>
      </c>
      <c r="G26" s="16">
        <v>15</v>
      </c>
    </row>
    <row r="27" ht="23.1" customHeight="1" spans="1:7">
      <c r="A27" s="17" t="s">
        <v>149</v>
      </c>
      <c r="B27" s="17" t="s">
        <v>150</v>
      </c>
      <c r="C27" s="26">
        <v>20</v>
      </c>
      <c r="D27" s="18">
        <v>5</v>
      </c>
      <c r="E27" s="18"/>
      <c r="F27" s="18">
        <v>5</v>
      </c>
      <c r="G27" s="18">
        <v>15</v>
      </c>
    </row>
    <row r="28" ht="23.1" customHeight="1" spans="1:7">
      <c r="A28" s="9" t="s">
        <v>91</v>
      </c>
      <c r="B28" s="9" t="s">
        <v>92</v>
      </c>
      <c r="C28" s="23">
        <v>5</v>
      </c>
      <c r="D28" s="19">
        <v>5</v>
      </c>
      <c r="E28" s="19"/>
      <c r="F28" s="19">
        <v>5</v>
      </c>
      <c r="G28" s="19"/>
    </row>
    <row r="29" ht="23.1" customHeight="1" spans="1:7">
      <c r="A29" s="21">
        <v>2010104</v>
      </c>
      <c r="B29" s="9" t="s">
        <v>90</v>
      </c>
      <c r="C29" s="23">
        <v>15</v>
      </c>
      <c r="D29" s="19"/>
      <c r="E29" s="19"/>
      <c r="F29" s="19"/>
      <c r="G29" s="23">
        <v>15</v>
      </c>
    </row>
    <row r="30" ht="23.1" customHeight="1" spans="1:7">
      <c r="A30" s="15" t="s">
        <v>151</v>
      </c>
      <c r="B30" s="15" t="s">
        <v>152</v>
      </c>
      <c r="C30" s="28">
        <v>15</v>
      </c>
      <c r="D30" s="16"/>
      <c r="E30" s="16"/>
      <c r="F30" s="16"/>
      <c r="G30" s="16">
        <v>15</v>
      </c>
    </row>
    <row r="31" ht="23.1" customHeight="1" spans="1:7">
      <c r="A31" s="30" t="s">
        <v>153</v>
      </c>
      <c r="B31" s="30" t="s">
        <v>154</v>
      </c>
      <c r="C31" s="26">
        <v>15</v>
      </c>
      <c r="D31" s="26"/>
      <c r="E31" s="26"/>
      <c r="F31" s="18"/>
      <c r="G31" s="18">
        <v>15</v>
      </c>
    </row>
    <row r="32" ht="23.1" customHeight="1" spans="1:7">
      <c r="A32" s="21">
        <v>2240204</v>
      </c>
      <c r="B32" s="31" t="s">
        <v>107</v>
      </c>
      <c r="C32" s="32">
        <v>15</v>
      </c>
      <c r="D32" s="31"/>
      <c r="E32" s="31"/>
      <c r="F32" s="32"/>
      <c r="G32" s="32">
        <v>15</v>
      </c>
    </row>
    <row r="33" ht="35.4" customHeight="1" spans="1:7">
      <c r="A33" s="25" t="s">
        <v>155</v>
      </c>
      <c r="B33" s="25"/>
      <c r="C33" s="33">
        <f>C30+C26+C23+C17+C14+C6</f>
        <v>2051.978</v>
      </c>
      <c r="D33" s="33">
        <f>D26+D23+D17+D14+D6</f>
        <v>1717.978</v>
      </c>
      <c r="E33" s="33">
        <f>E23+E17+E14+E6</f>
        <v>1564.978</v>
      </c>
      <c r="F33" s="33">
        <f>F26+F17</f>
        <v>153</v>
      </c>
      <c r="G33" s="33">
        <f>G30+G26+G17</f>
        <v>334</v>
      </c>
    </row>
  </sheetData>
  <mergeCells count="4">
    <mergeCell ref="A2:G2"/>
    <mergeCell ref="A3:C3"/>
    <mergeCell ref="D4:F4"/>
    <mergeCell ref="A33:B33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M6" sqref="M6"/>
    </sheetView>
  </sheetViews>
  <sheetFormatPr defaultColWidth="10" defaultRowHeight="13.5" outlineLevelCol="4"/>
  <cols>
    <col min="1" max="1" width="12.2083333333333" customWidth="1"/>
    <col min="2" max="2" width="19.675" customWidth="1"/>
    <col min="3" max="3" width="12.6666666666667" customWidth="1"/>
    <col min="4" max="4" width="14.25" customWidth="1"/>
    <col min="5" max="5" width="15.2" customWidth="1"/>
  </cols>
  <sheetData>
    <row r="1" ht="16.55" customHeight="1" spans="1:5">
      <c r="A1" s="1"/>
      <c r="B1" s="1"/>
      <c r="C1" s="1"/>
      <c r="D1" s="1"/>
      <c r="E1" s="1"/>
    </row>
    <row r="2" ht="35.4" customHeight="1" spans="1:5">
      <c r="A2" s="2" t="s">
        <v>9</v>
      </c>
      <c r="B2" s="2"/>
      <c r="C2" s="2"/>
      <c r="D2" s="2"/>
      <c r="E2" s="2"/>
    </row>
    <row r="3" ht="27.1" customHeight="1" spans="1:5">
      <c r="A3" s="3" t="s">
        <v>13</v>
      </c>
      <c r="B3" s="3"/>
      <c r="C3" s="3"/>
      <c r="D3" s="13"/>
      <c r="E3" s="14" t="s">
        <v>14</v>
      </c>
    </row>
    <row r="4" ht="33.9" customHeight="1" spans="1:5">
      <c r="A4" s="5" t="s">
        <v>156</v>
      </c>
      <c r="B4" s="5"/>
      <c r="C4" s="5" t="s">
        <v>157</v>
      </c>
      <c r="D4" s="5"/>
      <c r="E4" s="5"/>
    </row>
    <row r="5" ht="19.9" customHeight="1" spans="1:5">
      <c r="A5" s="11" t="s">
        <v>124</v>
      </c>
      <c r="B5" s="11" t="s">
        <v>125</v>
      </c>
      <c r="C5" s="11" t="s">
        <v>72</v>
      </c>
      <c r="D5" s="11" t="s">
        <v>126</v>
      </c>
      <c r="E5" s="11" t="s">
        <v>111</v>
      </c>
    </row>
    <row r="6" ht="23.1" customHeight="1" spans="1:5">
      <c r="A6" s="15" t="s">
        <v>158</v>
      </c>
      <c r="B6" s="15" t="s">
        <v>159</v>
      </c>
      <c r="C6" s="16">
        <v>120.0902</v>
      </c>
      <c r="D6" s="16">
        <v>120.0902</v>
      </c>
      <c r="E6" s="16"/>
    </row>
    <row r="7" ht="23.1" customHeight="1" spans="1:5">
      <c r="A7" s="9" t="s">
        <v>160</v>
      </c>
      <c r="B7" s="9" t="s">
        <v>161</v>
      </c>
      <c r="C7" s="12">
        <v>120.0902</v>
      </c>
      <c r="D7" s="12">
        <v>120.0902</v>
      </c>
      <c r="E7" s="19"/>
    </row>
    <row r="8" ht="23.1" customHeight="1" spans="1:5">
      <c r="A8" s="15" t="s">
        <v>162</v>
      </c>
      <c r="B8" s="15" t="s">
        <v>163</v>
      </c>
      <c r="C8" s="16">
        <f>SUM(C9:C14)</f>
        <v>1444.8878</v>
      </c>
      <c r="D8" s="16">
        <f>SUM(D9:D14)</f>
        <v>1444.8878</v>
      </c>
      <c r="E8" s="16"/>
    </row>
    <row r="9" ht="23.1" customHeight="1" spans="1:5">
      <c r="A9" s="9" t="s">
        <v>164</v>
      </c>
      <c r="B9" s="9" t="s">
        <v>165</v>
      </c>
      <c r="C9" s="12">
        <v>131.364048</v>
      </c>
      <c r="D9" s="12">
        <v>131.364048</v>
      </c>
      <c r="E9" s="19"/>
    </row>
    <row r="10" ht="23.1" customHeight="1" spans="1:5">
      <c r="A10" s="9" t="s">
        <v>166</v>
      </c>
      <c r="B10" s="9" t="s">
        <v>167</v>
      </c>
      <c r="C10" s="12">
        <v>6.296202</v>
      </c>
      <c r="D10" s="12">
        <v>6.296202</v>
      </c>
      <c r="E10" s="19"/>
    </row>
    <row r="11" ht="23.1" customHeight="1" spans="1:5">
      <c r="A11" s="9" t="s">
        <v>168</v>
      </c>
      <c r="B11" s="9" t="s">
        <v>169</v>
      </c>
      <c r="C11" s="12">
        <v>6.330612</v>
      </c>
      <c r="D11" s="12">
        <v>6.330612</v>
      </c>
      <c r="E11" s="19"/>
    </row>
    <row r="12" ht="23.1" customHeight="1" spans="1:5">
      <c r="A12" s="9" t="s">
        <v>170</v>
      </c>
      <c r="B12" s="9" t="s">
        <v>171</v>
      </c>
      <c r="C12" s="12">
        <v>53.810202</v>
      </c>
      <c r="D12" s="12">
        <v>53.810202</v>
      </c>
      <c r="E12" s="19"/>
    </row>
    <row r="13" ht="23.1" customHeight="1" spans="1:5">
      <c r="A13" s="9" t="s">
        <v>172</v>
      </c>
      <c r="B13" s="9" t="s">
        <v>173</v>
      </c>
      <c r="C13" s="12">
        <v>1139.7173</v>
      </c>
      <c r="D13" s="12">
        <v>1139.7173</v>
      </c>
      <c r="E13" s="19"/>
    </row>
    <row r="14" ht="23.1" customHeight="1" spans="1:5">
      <c r="A14" s="9" t="s">
        <v>174</v>
      </c>
      <c r="B14" s="9" t="s">
        <v>175</v>
      </c>
      <c r="C14" s="12">
        <v>107.369436</v>
      </c>
      <c r="D14" s="12">
        <v>107.369436</v>
      </c>
      <c r="E14" s="19"/>
    </row>
    <row r="15" ht="23.1" customHeight="1" spans="1:5">
      <c r="A15" s="15" t="s">
        <v>176</v>
      </c>
      <c r="B15" s="15" t="s">
        <v>177</v>
      </c>
      <c r="C15" s="16">
        <f>SUM(C16:C25)</f>
        <v>153</v>
      </c>
      <c r="D15" s="16"/>
      <c r="E15" s="16">
        <f>SUM(E16:E25)</f>
        <v>153</v>
      </c>
    </row>
    <row r="16" ht="23.1" customHeight="1" spans="1:5">
      <c r="A16" s="9" t="s">
        <v>178</v>
      </c>
      <c r="B16" s="9" t="s">
        <v>179</v>
      </c>
      <c r="C16" s="12">
        <v>39.2</v>
      </c>
      <c r="D16" s="19"/>
      <c r="E16" s="12">
        <v>39.2</v>
      </c>
    </row>
    <row r="17" ht="23.1" customHeight="1" spans="1:5">
      <c r="A17" s="9"/>
      <c r="B17" s="9" t="s">
        <v>180</v>
      </c>
      <c r="C17" s="12">
        <v>5</v>
      </c>
      <c r="D17" s="19"/>
      <c r="E17" s="12">
        <v>5</v>
      </c>
    </row>
    <row r="18" ht="23.1" customHeight="1" spans="1:5">
      <c r="A18" s="9" t="s">
        <v>181</v>
      </c>
      <c r="B18" s="9" t="s">
        <v>182</v>
      </c>
      <c r="C18" s="12">
        <v>10</v>
      </c>
      <c r="D18" s="19"/>
      <c r="E18" s="12">
        <v>10</v>
      </c>
    </row>
    <row r="19" ht="23.1" customHeight="1" spans="1:5">
      <c r="A19" s="9" t="s">
        <v>183</v>
      </c>
      <c r="B19" s="9" t="s">
        <v>184</v>
      </c>
      <c r="C19" s="12">
        <v>1</v>
      </c>
      <c r="D19" s="19"/>
      <c r="E19" s="12">
        <v>1</v>
      </c>
    </row>
    <row r="20" ht="23.1" customHeight="1" spans="1:5">
      <c r="A20" s="9" t="s">
        <v>185</v>
      </c>
      <c r="B20" s="9" t="s">
        <v>186</v>
      </c>
      <c r="C20" s="12">
        <v>1</v>
      </c>
      <c r="D20" s="19"/>
      <c r="E20" s="12">
        <v>1</v>
      </c>
    </row>
    <row r="21" ht="23.1" customHeight="1" spans="1:5">
      <c r="A21" s="9" t="s">
        <v>187</v>
      </c>
      <c r="B21" s="9" t="s">
        <v>188</v>
      </c>
      <c r="C21" s="12">
        <v>10</v>
      </c>
      <c r="D21" s="19"/>
      <c r="E21" s="12">
        <v>10</v>
      </c>
    </row>
    <row r="22" ht="23.1" customHeight="1" spans="1:5">
      <c r="A22" s="9" t="s">
        <v>189</v>
      </c>
      <c r="B22" s="9" t="s">
        <v>190</v>
      </c>
      <c r="C22" s="12">
        <v>8</v>
      </c>
      <c r="D22" s="19"/>
      <c r="E22" s="12">
        <v>8</v>
      </c>
    </row>
    <row r="23" ht="23.1" customHeight="1" spans="1:5">
      <c r="A23" s="9" t="s">
        <v>191</v>
      </c>
      <c r="B23" s="9" t="s">
        <v>192</v>
      </c>
      <c r="C23" s="12">
        <v>2</v>
      </c>
      <c r="D23" s="19"/>
      <c r="E23" s="12">
        <v>2</v>
      </c>
    </row>
    <row r="24" ht="23.1" customHeight="1" spans="1:5">
      <c r="A24" s="9" t="s">
        <v>193</v>
      </c>
      <c r="B24" s="9" t="s">
        <v>194</v>
      </c>
      <c r="C24" s="12">
        <v>41.8</v>
      </c>
      <c r="D24" s="19"/>
      <c r="E24" s="12">
        <v>41.8</v>
      </c>
    </row>
    <row r="25" ht="23.1" customHeight="1" spans="1:5">
      <c r="A25" s="9" t="s">
        <v>195</v>
      </c>
      <c r="B25" s="9" t="s">
        <v>196</v>
      </c>
      <c r="C25" s="12">
        <v>35</v>
      </c>
      <c r="D25" s="19"/>
      <c r="E25" s="12">
        <v>35</v>
      </c>
    </row>
    <row r="26" ht="19.9" customHeight="1" spans="1:5">
      <c r="A26" s="5" t="s">
        <v>197</v>
      </c>
      <c r="B26" s="5"/>
      <c r="C26" s="24">
        <f>+C8+C6+C15</f>
        <v>1717.978</v>
      </c>
      <c r="D26" s="24">
        <f>D6+D8</f>
        <v>1564.978</v>
      </c>
      <c r="E26" s="24">
        <f>E15</f>
        <v>153</v>
      </c>
    </row>
  </sheetData>
  <mergeCells count="5">
    <mergeCell ref="A2:E2"/>
    <mergeCell ref="A3:C3"/>
    <mergeCell ref="A4:B4"/>
    <mergeCell ref="C4:E4"/>
    <mergeCell ref="A26:B2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35" customWidth="1"/>
    <col min="2" max="2" width="27.95" customWidth="1"/>
    <col min="3" max="8" width="13.4833333333333" customWidth="1"/>
  </cols>
  <sheetData>
    <row r="1" ht="17.3" customHeight="1" spans="1:8">
      <c r="A1" s="1"/>
      <c r="B1" s="1"/>
      <c r="C1" s="1"/>
      <c r="D1" s="1"/>
      <c r="E1" s="1"/>
      <c r="F1" s="1"/>
      <c r="G1" s="1"/>
      <c r="H1" s="1"/>
    </row>
    <row r="2" ht="33.9" customHeight="1" spans="1:8">
      <c r="A2" s="2" t="s">
        <v>198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13</v>
      </c>
      <c r="B3" s="3"/>
      <c r="C3" s="3"/>
      <c r="D3" s="3"/>
      <c r="E3" s="3"/>
      <c r="F3" s="3"/>
      <c r="G3" s="3"/>
      <c r="H3" s="3"/>
    </row>
    <row r="4" ht="13.55" customHeight="1" spans="1:8">
      <c r="A4" s="1"/>
      <c r="B4" s="1"/>
      <c r="C4" s="4" t="s">
        <v>14</v>
      </c>
      <c r="D4" s="4"/>
      <c r="E4" s="4"/>
      <c r="F4" s="4"/>
      <c r="G4" s="4"/>
      <c r="H4" s="4"/>
    </row>
    <row r="5" ht="27.85" customHeight="1" spans="1:8">
      <c r="A5" s="5" t="s">
        <v>66</v>
      </c>
      <c r="B5" s="5"/>
      <c r="C5" s="5" t="s">
        <v>199</v>
      </c>
      <c r="D5" s="5"/>
      <c r="E5" s="5"/>
      <c r="F5" s="5"/>
      <c r="G5" s="5"/>
      <c r="H5" s="5"/>
    </row>
    <row r="6" ht="26.35" customHeight="1" spans="1:8">
      <c r="A6" s="5" t="s">
        <v>200</v>
      </c>
      <c r="B6" s="5" t="s">
        <v>201</v>
      </c>
      <c r="C6" s="5" t="s">
        <v>202</v>
      </c>
      <c r="D6" s="5" t="s">
        <v>203</v>
      </c>
      <c r="E6" s="5" t="s">
        <v>204</v>
      </c>
      <c r="F6" s="5"/>
      <c r="G6" s="5"/>
      <c r="H6" s="5" t="s">
        <v>205</v>
      </c>
    </row>
    <row r="7" ht="26.35" customHeight="1" spans="1:8">
      <c r="A7" s="5"/>
      <c r="B7" s="5"/>
      <c r="C7" s="5"/>
      <c r="D7" s="5"/>
      <c r="E7" s="5" t="s">
        <v>81</v>
      </c>
      <c r="F7" s="5" t="s">
        <v>206</v>
      </c>
      <c r="G7" s="5" t="s">
        <v>207</v>
      </c>
      <c r="H7" s="5"/>
    </row>
    <row r="8" ht="22.75" customHeight="1" spans="1:8">
      <c r="A8" s="20" t="s">
        <v>208</v>
      </c>
      <c r="B8" s="20"/>
      <c r="C8" s="10"/>
      <c r="D8" s="10"/>
      <c r="E8" s="10"/>
      <c r="F8" s="10"/>
      <c r="G8" s="10"/>
      <c r="H8" s="10"/>
    </row>
    <row r="9" ht="22.75" customHeight="1" spans="1:8">
      <c r="A9" s="21" t="s">
        <v>114</v>
      </c>
      <c r="B9" s="21" t="s">
        <v>115</v>
      </c>
      <c r="C9" s="12"/>
      <c r="D9" s="22"/>
      <c r="E9" s="23"/>
      <c r="F9" s="22"/>
      <c r="G9" s="22"/>
      <c r="H9" s="22"/>
    </row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E19" sqref="E19"/>
    </sheetView>
  </sheetViews>
  <sheetFormatPr defaultColWidth="10" defaultRowHeight="13.5" outlineLevelCol="4"/>
  <cols>
    <col min="1" max="1" width="12.2083333333333" customWidth="1"/>
    <col min="2" max="2" width="18.45" customWidth="1"/>
    <col min="3" max="3" width="12.6666666666667" customWidth="1"/>
    <col min="4" max="4" width="13.4833333333333" customWidth="1"/>
    <col min="5" max="5" width="12.625" customWidth="1"/>
  </cols>
  <sheetData>
    <row r="1" ht="18.05" customHeight="1" spans="1:5">
      <c r="A1" s="1"/>
      <c r="B1" s="1"/>
      <c r="C1" s="1"/>
      <c r="D1" s="1"/>
      <c r="E1" s="1"/>
    </row>
    <row r="2" ht="30.9" customHeight="1" spans="1:5">
      <c r="A2" s="2" t="s">
        <v>11</v>
      </c>
      <c r="B2" s="2"/>
      <c r="C2" s="2"/>
      <c r="D2" s="2"/>
      <c r="E2" s="2"/>
    </row>
    <row r="3" ht="27.1" customHeight="1" spans="1:5">
      <c r="A3" s="3" t="s">
        <v>13</v>
      </c>
      <c r="B3" s="3"/>
      <c r="C3" s="3"/>
      <c r="D3" s="13"/>
      <c r="E3" s="14" t="s">
        <v>14</v>
      </c>
    </row>
    <row r="4" ht="19.9" customHeight="1" spans="1:5">
      <c r="A4" s="7" t="s">
        <v>124</v>
      </c>
      <c r="B4" s="7" t="s">
        <v>125</v>
      </c>
      <c r="C4" s="5" t="s">
        <v>209</v>
      </c>
      <c r="D4" s="5"/>
      <c r="E4" s="5"/>
    </row>
    <row r="5" ht="19.9" customHeight="1" spans="1:5">
      <c r="A5" s="7"/>
      <c r="B5" s="7"/>
      <c r="C5" s="7" t="s">
        <v>72</v>
      </c>
      <c r="D5" s="7" t="s">
        <v>108</v>
      </c>
      <c r="E5" s="7" t="s">
        <v>109</v>
      </c>
    </row>
    <row r="6" ht="23.1" customHeight="1" spans="1:5">
      <c r="A6" s="15"/>
      <c r="B6" s="15"/>
      <c r="C6" s="16">
        <v>0</v>
      </c>
      <c r="D6" s="16">
        <v>0</v>
      </c>
      <c r="E6" s="16">
        <v>0</v>
      </c>
    </row>
    <row r="7" ht="23.1" customHeight="1" spans="1:5">
      <c r="A7" s="17"/>
      <c r="B7" s="17"/>
      <c r="C7" s="18">
        <v>0</v>
      </c>
      <c r="D7" s="18">
        <v>0</v>
      </c>
      <c r="E7" s="18">
        <v>0</v>
      </c>
    </row>
    <row r="8" ht="23.1" customHeight="1" spans="1:5">
      <c r="A8" s="9"/>
      <c r="B8" s="9"/>
      <c r="C8" s="19">
        <v>0</v>
      </c>
      <c r="D8" s="19">
        <v>0</v>
      </c>
      <c r="E8" s="19">
        <v>0</v>
      </c>
    </row>
    <row r="9" ht="24.1" customHeight="1" spans="1:5">
      <c r="A9" s="5" t="s">
        <v>155</v>
      </c>
      <c r="B9" s="5"/>
      <c r="C9" s="10">
        <v>0</v>
      </c>
      <c r="D9" s="10">
        <v>0</v>
      </c>
      <c r="E9" s="10">
        <v>0</v>
      </c>
    </row>
  </sheetData>
  <mergeCells count="6">
    <mergeCell ref="A2:E2"/>
    <mergeCell ref="A3:C3"/>
    <mergeCell ref="C4:E4"/>
    <mergeCell ref="A9:B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郭镇乡人民政府</cp:lastModifiedBy>
  <dcterms:created xsi:type="dcterms:W3CDTF">2025-01-02T02:12:00Z</dcterms:created>
  <dcterms:modified xsi:type="dcterms:W3CDTF">2026-03-18T07:32:37Z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31DFF78614734442B4E37C249DD1B909_13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