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'11工资福利'!$A$5:$V$24</definedName>
    <definedName name="_xlnm._FilterDatabase" localSheetId="27" hidden="1">'26政府采购表'!$A$8:$AD$55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<sst xmlns="http://schemas.openxmlformats.org/spreadsheetml/2006/main" count="1869" uniqueCount="609">
  <si>
    <t>2025年岳阳地区部门预算公开表</t>
  </si>
  <si>
    <t>单位代码：</t>
  </si>
  <si>
    <t>单位名称：</t>
  </si>
  <si>
    <t>中共岳阳市岳阳楼区委员会政法委员会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</si>
  <si>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</si>
  <si>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</si>
  <si>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</si>
  <si>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</si>
  <si>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</si>
  <si>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</si>
  <si>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</si>
  <si>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</si>
  <si>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</si>
  <si>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</si>
  <si>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</si>
  <si>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</si>
  <si>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</si>
  <si>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</si>
  <si>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</si>
  <si>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</si>
  <si>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</si>
  <si>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</si>
  <si>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</si>
  <si>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</si>
  <si>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</si>
  <si>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</si>
  <si>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</si>
  <si>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</si>
  <si>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</si>
  <si>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</si>
  <si>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</si>
  <si>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</si>
  <si>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</si>
  <si>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</si>
  <si>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单位：106014_中共岳阳市岳阳楼区委员会政法委员会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</si>
  <si>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</si>
  <si>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</si>
  <si>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</si>
  <si>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</si>
  <si>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</si>
  <si>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</si>
  <si>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</si>
  <si>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</si>
  <si>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</si>
  <si>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</si>
  <si>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</si>
  <si>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</si>
  <si>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</si>
  <si>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</si>
  <si>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</si>
  <si>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</si>
  <si>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</si>
  <si>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</si>
  <si>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</si>
  <si>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</si>
  <si>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</si>
  <si>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</si>
  <si>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</si>
  <si>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</si>
  <si>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</si>
  <si>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</si>
  <si>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</si>
  <si>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</si>
  <si>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</si>
  <si>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</si>
  <si>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</si>
  <si>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</si>
  <si>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</si>
  <si>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</si>
  <si>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</si>
  <si>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</si>
  <si>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</si>
  <si>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</si>
  <si>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</si>
  <si>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</si>
  <si>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</si>
  <si>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</si>
  <si>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</si>
  <si>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</si>
  <si>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</si>
  <si>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</si>
  <si>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</si>
  <si>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</si>
  <si>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</si>
  <si>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</si>
  <si>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</si>
  <si>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</si>
  <si>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</si>
  <si>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</si>
  <si>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</si>
  <si>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</si>
  <si>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</si>
  <si>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</si>
  <si>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</si>
  <si>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</si>
  <si>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</si>
  <si>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</si>
  <si>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</si>
  <si>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</si>
  <si>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</si>
  <si>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</si>
  <si>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</si>
  <si>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</si>
  <si>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</si>
  <si>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</si>
  <si>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</si>
  <si>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</si>
  <si>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</si>
  <si>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</si>
  <si>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</si>
  <si>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</si>
  <si>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</si>
  <si>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</si>
  <si>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</si>
  <si>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</si>
  <si>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</si>
  <si>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</si>
  <si>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</si>
  <si>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</si>
  <si>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</si>
  <si>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</si>
  <si>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</si>
  <si>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</si>
  <si>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</si>
  <si>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</si>
  <si>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</si>
  <si>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</si>
  <si>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</si>
  <si>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</si>
  <si>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</si>
  <si>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</si>
  <si>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</si>
  <si>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</si>
  <si>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</si>
  <si>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</si>
  <si>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</si>
  <si>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</si>
  <si>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</si>
  <si>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</si>
  <si>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</si>
  <si>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</si>
  <si>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</si>
  <si>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</si>
  <si>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</si>
  <si>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</si>
  <si>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</si>
  <si>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</si>
  <si>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</si>
  <si>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</si>
  <si>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</si>
  <si>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</si>
  <si>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</si>
  <si>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</si>
  <si>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</si>
  <si>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</si>
  <si>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</si>
  <si>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</si>
  <si>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中共岳阳市岳阳楼区委员会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</si>
  <si>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</si>
  <si>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</si>
  <si>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</si>
  <si>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</si>
  <si>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</si>
  <si>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</si>
  <si>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</si>
  <si>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</si>
  <si>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</si>
  <si>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</si>
  <si>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</si>
  <si>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</si>
  <si>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</si>
  <si>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201</t>
  </si>
  <si>
    <t>31</t>
  </si>
  <si>
    <t>党委办公厅（室）及相关机构事务</t>
  </si>
  <si>
    <t>01</t>
  </si>
  <si>
    <t>行政运行</t>
  </si>
  <si>
    <t>02</t>
  </si>
  <si>
    <t>一般行政管理事务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</si>
  <si>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</si>
  <si>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</si>
  <si>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</si>
  <si>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</si>
  <si>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</si>
  <si>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</si>
  <si>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11</t>
  </si>
  <si>
    <t>残疾人事业</t>
  </si>
  <si>
    <t>99</t>
  </si>
  <si>
    <t>其他残疾人事业支出</t>
  </si>
  <si>
    <t>其他社会保障和就业支出</t>
  </si>
  <si>
    <t>210</t>
  </si>
  <si>
    <t>卫生健康支出</t>
  </si>
  <si>
    <t>行政事业单位医疗</t>
  </si>
  <si>
    <t>行政单位医疗</t>
  </si>
  <si>
    <t>221</t>
  </si>
  <si>
    <t>住房保障支出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</si>
  <si>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</si>
  <si>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</si>
  <si>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</si>
  <si>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</si>
  <si>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</si>
  <si>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</si>
  <si>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</si>
  <si>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</si>
  <si>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</si>
  <si>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</si>
  <si>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</si>
  <si>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</si>
  <si>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</si>
  <si>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</si>
  <si>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</si>
  <si>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</si>
  <si>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</si>
  <si>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</si>
  <si>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</si>
  <si>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</si>
  <si>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</si>
  <si>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</si>
  <si>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</si>
  <si>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</si>
  <si>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</si>
  <si>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</si>
  <si>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</si>
  <si>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</si>
  <si>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</si>
  <si>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</si>
  <si>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</si>
  <si>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</si>
  <si>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</si>
  <si>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</si>
  <si>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</si>
  <si>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</si>
  <si>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</si>
  <si>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</si>
  <si>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</si>
  <si>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</si>
  <si>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</si>
  <si>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</si>
  <si>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</si>
  <si>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</si>
  <si>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</si>
  <si>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</si>
  <si>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</si>
  <si>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</si>
  <si>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</si>
  <si>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</si>
  <si>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</si>
  <si>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</si>
  <si>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</si>
  <si>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</si>
  <si>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</si>
  <si>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</si>
  <si>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</si>
  <si>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</si>
  <si>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</si>
  <si>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</si>
  <si>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</si>
  <si>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</si>
  <si>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其他社会保障缴费</t>
  </si>
  <si>
    <t>06</t>
  </si>
  <si>
    <t>伙食补助费</t>
  </si>
  <si>
    <t>其他工资福利支出</t>
  </si>
  <si>
    <t>303</t>
  </si>
  <si>
    <t>退休费</t>
  </si>
  <si>
    <t>302</t>
  </si>
  <si>
    <t>商品和服务支出</t>
  </si>
  <si>
    <t>办公费</t>
  </si>
  <si>
    <t>印刷费</t>
  </si>
  <si>
    <t>公务接待费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</si>
  <si>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</si>
  <si>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</si>
  <si>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</si>
  <si>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</si>
  <si>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</si>
  <si>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</si>
  <si>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</si>
  <si>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</si>
  <si>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</si>
  <si>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</si>
  <si>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</si>
  <si>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</si>
  <si>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</si>
  <si>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</si>
  <si>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</si>
  <si>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</si>
  <si>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</si>
  <si>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</si>
  <si>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</si>
  <si>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</si>
  <si>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</si>
  <si>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</si>
  <si>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</si>
  <si>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</si>
  <si>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</si>
  <si>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</si>
  <si>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</si>
  <si>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</si>
  <si>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</si>
  <si>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</si>
  <si>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</si>
  <si>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</si>
  <si>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</si>
  <si>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</si>
  <si>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</si>
  <si>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</si>
  <si>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</si>
  <si>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</si>
  <si>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</si>
  <si>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</si>
  <si>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</si>
  <si>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</si>
  <si>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</si>
  <si>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</si>
  <si>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</si>
  <si>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</si>
  <si>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</si>
  <si>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</si>
  <si>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</si>
  <si>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</si>
  <si>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</si>
  <si>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</si>
  <si>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</si>
  <si>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</si>
  <si>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</si>
  <si>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</si>
  <si>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</si>
  <si>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</si>
  <si>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</si>
  <si>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</si>
  <si>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</si>
  <si>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</si>
  <si>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</si>
  <si>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</si>
  <si>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</si>
  <si>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</si>
  <si>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</si>
  <si>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</si>
  <si>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</si>
  <si>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</si>
  <si>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</si>
  <si>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</si>
  <si>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</si>
  <si>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</si>
  <si>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</si>
  <si>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</si>
  <si>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</si>
  <si>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</si>
  <si>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</si>
  <si>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</si>
  <si>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</si>
  <si>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</si>
  <si>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</si>
  <si>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</si>
  <si>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</si>
  <si>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</si>
  <si>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</si>
  <si>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</si>
  <si>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</si>
  <si>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</si>
  <si>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运转经费专项补助</t>
  </si>
  <si>
    <t>平安创建与社会维稳经费</t>
  </si>
  <si>
    <t>肇事肇祸精神病人监护人职责保险经费</t>
  </si>
  <si>
    <t>司法救助经费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</si>
  <si>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</si>
  <si>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</si>
  <si>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</si>
  <si>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</si>
  <si>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</si>
  <si>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</si>
  <si>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</si>
  <si>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</si>
  <si>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</si>
  <si>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</si>
  <si>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</si>
  <si>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</si>
  <si>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</si>
  <si>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</si>
  <si>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保障日常工作顺利开展</t>
  </si>
  <si>
    <t>产出指标</t>
  </si>
  <si>
    <t>数量指标</t>
  </si>
  <si>
    <t>增设其他运转类专项补助</t>
  </si>
  <si>
    <t>人均2万</t>
  </si>
  <si>
    <t>总分30分，不超过预算得满分，超过不得分</t>
  </si>
  <si>
    <t>%</t>
  </si>
  <si>
    <t>≤</t>
  </si>
  <si>
    <t>质量指标</t>
  </si>
  <si>
    <t>运转经费拨付到位</t>
  </si>
  <si>
    <t>拨付到位</t>
  </si>
  <si>
    <t>总分10分，不超过预算得满分，超过不得分</t>
  </si>
  <si>
    <t>定性</t>
  </si>
  <si>
    <t>时效指标</t>
  </si>
  <si>
    <t>2025年12月31日前</t>
  </si>
  <si>
    <t>及时</t>
  </si>
  <si>
    <t>效益指标</t>
  </si>
  <si>
    <t>经济效益指标</t>
  </si>
  <si>
    <t>社会效益指标</t>
  </si>
  <si>
    <t>保障单位正常办公需要</t>
  </si>
  <si>
    <t>保障</t>
  </si>
  <si>
    <t>保障单位正常办公需求</t>
  </si>
  <si>
    <t>总分20分，不超过预算得满分，超过不得分</t>
  </si>
  <si>
    <t>生态效益指标</t>
  </si>
  <si>
    <t>可持续影响指标</t>
  </si>
  <si>
    <t>保障单位正常运行</t>
  </si>
  <si>
    <t>总分15分，不超过预算得满分，超过不得分</t>
  </si>
  <si>
    <t>满意度指标</t>
  </si>
  <si>
    <t>服务对象满意度指标</t>
  </si>
  <si>
    <t>保障预算执行到位</t>
  </si>
  <si>
    <t>成本指标</t>
  </si>
  <si>
    <t>经济成本指标</t>
  </si>
  <si>
    <t>预算执行控制数</t>
  </si>
  <si>
    <t>社会成本指标</t>
  </si>
  <si>
    <t>不适用</t>
  </si>
  <si>
    <t>生态环境成本指标</t>
  </si>
  <si>
    <t>开展平安创建，维护社会稳定</t>
  </si>
  <si>
    <t>日常工作任务完成率</t>
  </si>
  <si>
    <t>总分25分，达到100%得满分，每降低5%，扣1分</t>
  </si>
  <si>
    <t>≥</t>
  </si>
  <si>
    <t>经费使用准确率</t>
  </si>
  <si>
    <t>总分25分，达到100%得满分，每降低1%，扣1分</t>
  </si>
  <si>
    <t>总分10分，12月31日前完成得满分，未完成得5分</t>
  </si>
  <si>
    <t>促进社会稳定</t>
  </si>
  <si>
    <t>提升</t>
  </si>
  <si>
    <t>总分10分，社会稳定得满分</t>
  </si>
  <si>
    <t>群众安全感强</t>
  </si>
  <si>
    <t>总分10分，90分以上得满分，每降低5%扣1分</t>
  </si>
  <si>
    <t>维护社会稳定</t>
  </si>
  <si>
    <t>总分25 ，达到100%得满分，未达到不得分</t>
  </si>
  <si>
    <t>总分25分，达到100%得满分，未达到不得分</t>
  </si>
  <si>
    <t>一年</t>
  </si>
  <si>
    <t>年</t>
  </si>
  <si>
    <t>总分10分，社会稳定得10分</t>
  </si>
  <si>
    <t>服务对象满意度</t>
  </si>
  <si>
    <t>总分10分服务对象满意度95%以上得满分，每降低5%，扣1分</t>
  </si>
  <si>
    <t>总分10分，促进社会稳定得满分</t>
  </si>
  <si>
    <t>总分10分，发放补贴人员满意度95%以上得满分，每降低5%扣1分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</si>
  <si>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</si>
  <si>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</si>
  <si>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</si>
  <si>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</si>
  <si>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</si>
  <si>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</si>
  <si>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</si>
  <si>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</si>
  <si>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</si>
  <si>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</si>
  <si>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</si>
  <si>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维护国家政治安全，确保社会大局稳定，促进社会公平正义，保障人民安居乐业。</t>
  </si>
  <si>
    <t>具体业务涉及人财物支出</t>
  </si>
  <si>
    <t>预算内</t>
  </si>
  <si>
    <t>万元</t>
  </si>
  <si>
    <t>该指标主要考察工作完成情况和单位运转情况</t>
  </si>
  <si>
    <t>按安排完成率100%得10分，每降低1%扣1分，扣完为止</t>
  </si>
  <si>
    <t>经济使用准确率</t>
  </si>
  <si>
    <t>该指标主要考察工作质量完成情况和单位正常运转情况</t>
  </si>
  <si>
    <t>总分20分，达到95%以上得满分，未达到得15分</t>
  </si>
  <si>
    <t>预算年度内完成</t>
  </si>
  <si>
    <t>/</t>
  </si>
  <si>
    <t>该指标主要考察工作完成时间</t>
  </si>
  <si>
    <t>反向促进经济发展</t>
  </si>
  <si>
    <t>经济平稳发展</t>
  </si>
  <si>
    <t>经济水平持续稳定发展</t>
  </si>
  <si>
    <t>按时开展的10分，未按时开展按比例进行扣分，扣分不超过10分。</t>
  </si>
  <si>
    <t>维护楼区和谐稳定，人民安全感强</t>
  </si>
  <si>
    <t>该指标主要考察社会安定情况</t>
  </si>
  <si>
    <t>按安排完成率100%得20分，每降低1%扣1分，扣完为止</t>
  </si>
  <si>
    <t>群众安全感满意度调查</t>
  </si>
  <si>
    <t>分</t>
  </si>
  <si>
    <t>群众安全感满意度调查≥90分</t>
  </si>
  <si>
    <t>满意度达90%及以上得10分，少1%扣0.5分</t>
  </si>
  <si>
    <t>预算执行控制数≤100%</t>
  </si>
  <si>
    <t>全年支出等于或小于全年预算数，计10分。如超出预算数，按工作开展实际情况酌情扣分。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</si>
  <si>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</si>
  <si>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</si>
  <si>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</si>
  <si>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</si>
  <si>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</si>
  <si>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</si>
  <si>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</si>
  <si>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</si>
  <si>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</si>
  <si>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</si>
  <si>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</si>
  <si>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</si>
  <si>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</si>
  <si>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</si>
  <si>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</si>
  <si>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</si>
  <si>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</si>
  <si>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</si>
  <si>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</si>
  <si>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</si>
  <si>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</si>
  <si>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</si>
  <si>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</si>
  <si>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</si>
  <si>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</si>
  <si>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</si>
  <si>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</si>
  <si>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</si>
  <si>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</si>
  <si>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</si>
  <si>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</si>
  <si>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</si>
  <si>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</si>
  <si>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</si>
  <si>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</si>
  <si>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</si>
  <si>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货物类</t>
  </si>
  <si>
    <t>A05040402</t>
  </si>
  <si>
    <t>笔</t>
  </si>
  <si>
    <t>2025.1.1</t>
  </si>
  <si>
    <t>2025.12.31</t>
  </si>
  <si>
    <t>支</t>
  </si>
  <si>
    <t>A05040101</t>
  </si>
  <si>
    <t>复印纸</t>
  </si>
  <si>
    <t>箱</t>
  </si>
  <si>
    <t>A07031301</t>
  </si>
  <si>
    <t>茶叶</t>
  </si>
  <si>
    <t>斤</t>
  </si>
  <si>
    <t>A02010108</t>
  </si>
  <si>
    <t>便携式计算机</t>
  </si>
  <si>
    <t>台</t>
  </si>
  <si>
    <t>A02010105</t>
  </si>
  <si>
    <t>台式计算机</t>
  </si>
  <si>
    <t>A02061804</t>
  </si>
  <si>
    <t>空调机</t>
  </si>
  <si>
    <t>A02080701</t>
  </si>
  <si>
    <t>普通电话机</t>
  </si>
  <si>
    <t>个</t>
  </si>
  <si>
    <t>A05040401</t>
  </si>
  <si>
    <t>文具</t>
  </si>
  <si>
    <t>批</t>
  </si>
  <si>
    <t>A05010499</t>
  </si>
  <si>
    <t>其他沙发类</t>
  </si>
  <si>
    <t>张</t>
  </si>
  <si>
    <t>A05010201</t>
  </si>
  <si>
    <t>办公桌</t>
  </si>
  <si>
    <t>A05010399</t>
  </si>
  <si>
    <t>其他椅凳类</t>
  </si>
  <si>
    <t>A02021200</t>
  </si>
  <si>
    <t>文印设备</t>
  </si>
  <si>
    <t>A02020400</t>
  </si>
  <si>
    <t>多功能一体机</t>
  </si>
  <si>
    <t>A02021118</t>
  </si>
  <si>
    <t>扫描仪</t>
  </si>
  <si>
    <t>A05010500</t>
  </si>
  <si>
    <t>柜类</t>
  </si>
  <si>
    <t>A04010101</t>
  </si>
  <si>
    <t>书籍、课本</t>
  </si>
  <si>
    <t>A05040200</t>
  </si>
  <si>
    <t>硒鼓、粉盒</t>
  </si>
  <si>
    <t>A05040201</t>
  </si>
  <si>
    <t>鼓粉盒</t>
  </si>
  <si>
    <t>A05040299</t>
  </si>
  <si>
    <t>其他硒鼓、粉盒</t>
  </si>
  <si>
    <t>A05040203</t>
  </si>
  <si>
    <t>喷墨盒</t>
  </si>
  <si>
    <t>A05040502</t>
  </si>
  <si>
    <t>消毒杀菌用品</t>
  </si>
  <si>
    <t>A07060206</t>
  </si>
  <si>
    <t>调味品</t>
  </si>
  <si>
    <t>A07060299</t>
  </si>
  <si>
    <t>其他食品及加工盐</t>
  </si>
  <si>
    <t>A07060199</t>
  </si>
  <si>
    <t>农副食品，动、植物油制品</t>
  </si>
  <si>
    <t>壶</t>
  </si>
  <si>
    <t>A05040501</t>
  </si>
  <si>
    <t>卫生用纸制品</t>
  </si>
  <si>
    <t>A02021109</t>
  </si>
  <si>
    <t>键盘</t>
  </si>
  <si>
    <t>A02021110</t>
  </si>
  <si>
    <t>鼠标器</t>
  </si>
  <si>
    <t>A05020100</t>
  </si>
  <si>
    <t>厨卫用具</t>
  </si>
  <si>
    <t>A05020112</t>
  </si>
  <si>
    <t>餐具</t>
  </si>
  <si>
    <t>A02010508</t>
  </si>
  <si>
    <t>移动存储设备</t>
  </si>
  <si>
    <t>A05040100</t>
  </si>
  <si>
    <t>纸制文具</t>
  </si>
  <si>
    <t>A02061802</t>
  </si>
  <si>
    <t>风扇</t>
  </si>
  <si>
    <t>A05040499</t>
  </si>
  <si>
    <t>其他文教用品</t>
  </si>
  <si>
    <t>A02021301</t>
  </si>
  <si>
    <t>碎纸机</t>
  </si>
  <si>
    <t>A02061800</t>
  </si>
  <si>
    <t>生活用电器</t>
  </si>
  <si>
    <t>服务类</t>
  </si>
  <si>
    <t>C23090100</t>
  </si>
  <si>
    <t>印刷服务</t>
  </si>
  <si>
    <t>C16070200</t>
  </si>
  <si>
    <t>硬件运维服务</t>
  </si>
  <si>
    <t>C16080200</t>
  </si>
  <si>
    <t>平台运营服务</t>
  </si>
  <si>
    <t>C23120100</t>
  </si>
  <si>
    <t>计算机设备维修和保养服务</t>
  </si>
  <si>
    <t>C23110300</t>
  </si>
  <si>
    <t>车辆及其他运输机械租赁服务</t>
  </si>
  <si>
    <t>次</t>
  </si>
  <si>
    <t>C21020000</t>
  </si>
  <si>
    <t>房屋租赁服务</t>
  </si>
  <si>
    <t>C18040102</t>
  </si>
  <si>
    <t>财产保险服务</t>
  </si>
  <si>
    <t>C23020100</t>
  </si>
  <si>
    <t>财务报表编制服务</t>
  </si>
  <si>
    <t>C23069900</t>
  </si>
  <si>
    <t>其他调查和民意测验服务</t>
  </si>
  <si>
    <t>C23150000</t>
  </si>
  <si>
    <t>广告宣传服务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</si>
</sst>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vertical="center" wrapText="1"/>
    </xf>
    <xf numFmtId="0" fontId="6" fillId="0" borderId="1" xfId="50" applyFont="1" applyBorder="1" applyAlignment="1">
      <alignment vertical="center" wrapText="1"/>
    </xf>
    <xf numFmtId="0" fontId="6" fillId="0" borderId="2" xfId="50" applyFont="1" applyBorder="1" applyAlignment="1">
      <alignment vertical="center" wrapText="1"/>
    </xf>
    <xf numFmtId="49" fontId="3" fillId="0" borderId="1" xfId="50" applyNumberFormat="1" applyFont="1" applyFill="1" applyBorder="1" applyAlignment="1">
      <alignment vertical="center" wrapText="1"/>
    </xf>
    <xf numFmtId="0" fontId="3" fillId="0" borderId="1" xfId="5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3" fillId="0" borderId="1" xfId="5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17" fillId="0" borderId="0" xfId="0" applyFont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6" fillId="0" borderId="1" xfId="51" applyFont="1" applyBorder="1" applyAlignment="1">
      <alignment vertical="center" wrapText="1"/>
    </xf>
    <xf numFmtId="0" fontId="15" fillId="0" borderId="1" xfId="51" applyFont="1" applyBorder="1" applyAlignment="1">
      <alignment vertical="center" wrapText="1"/>
    </xf>
    <xf numFmtId="0" fontId="15" fillId="0" borderId="1" xfId="51" applyNumberFormat="1" applyFont="1" applyBorder="1" applyAlignment="1">
      <alignment horizontal="left" vertical="center" wrapText="1"/>
    </xf>
    <xf numFmtId="0" fontId="15" fillId="0" borderId="1" xfId="51" applyFont="1" applyBorder="1" applyAlignment="1">
      <alignment horizontal="left" vertical="center" wrapText="1"/>
    </xf>
    <xf numFmtId="0" fontId="15" fillId="3" borderId="1" xfId="51" applyNumberFormat="1" applyFont="1" applyFill="1" applyBorder="1" applyAlignment="1">
      <alignment horizontal="left" vertical="center" wrapText="1"/>
    </xf>
    <xf numFmtId="0" fontId="15" fillId="3" borderId="1" xfId="51" applyFont="1" applyFill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3" borderId="1" xfId="51" applyFont="1" applyFill="1" applyBorder="1" applyAlignment="1">
      <alignment horizontal="center" vertical="center" wrapText="1"/>
    </xf>
    <xf numFmtId="0" fontId="16" fillId="3" borderId="1" xfId="51" applyFont="1" applyFill="1" applyBorder="1" applyAlignment="1">
      <alignment horizontal="center" vertical="center" wrapText="1"/>
    </xf>
    <xf numFmtId="0" fontId="16" fillId="3" borderId="1" xfId="51" applyNumberFormat="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17" fillId="0" borderId="0" xfId="51" applyFont="1">
      <alignment vertical="center"/>
    </xf>
    <xf numFmtId="0" fontId="0" fillId="0" borderId="0" xfId="51" applyFont="1">
      <alignment vertical="center"/>
    </xf>
    <xf numFmtId="43" fontId="15" fillId="0" borderId="1" xfId="1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43" fontId="16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right" vertical="center" wrapText="1"/>
    </xf>
    <xf numFmtId="43" fontId="15" fillId="0" borderId="1" xfId="1" applyFont="1" applyBorder="1" applyAlignment="1">
      <alignment horizontal="right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8" xfId="51" applyFont="1" applyBorder="1">
      <alignment vertical="center"/>
    </xf>
    <xf numFmtId="0" fontId="0" fillId="0" borderId="8" xfId="51" applyFont="1" applyBorder="1">
      <alignment vertical="center"/>
    </xf>
    <xf numFmtId="0" fontId="0" fillId="0" borderId="8" xfId="51" applyBorder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2" fillId="0" borderId="0" xfId="51" applyFont="1" applyAlignment="1">
      <alignment horizontal="center" vertical="center" wrapText="1"/>
    </xf>
    <xf numFmtId="0" fontId="6" fillId="0" borderId="9" xfId="51" applyFont="1" applyBorder="1" applyAlignment="1">
      <alignment vertical="center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4" fillId="0" borderId="10" xfId="51" applyFont="1" applyBorder="1" applyAlignment="1">
      <alignment horizontal="center" vertical="center" wrapText="1"/>
    </xf>
    <xf numFmtId="0" fontId="14" fillId="0" borderId="11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3" xfId="51" applyFont="1" applyBorder="1" applyAlignment="1">
      <alignment horizontal="center" vertical="center" wrapText="1"/>
    </xf>
    <xf numFmtId="0" fontId="14" fillId="0" borderId="5" xfId="51" applyFont="1" applyBorder="1" applyAlignment="1">
      <alignment horizontal="center" vertical="center" wrapText="1"/>
    </xf>
    <xf numFmtId="43" fontId="15" fillId="0" borderId="1" xfId="53" applyFont="1" applyBorder="1" applyAlignment="1">
      <alignment vertical="center" wrapText="1"/>
    </xf>
    <xf numFmtId="43" fontId="16" fillId="0" borderId="1" xfId="53" applyFont="1" applyBorder="1" applyAlignment="1">
      <alignment vertical="center" wrapText="1"/>
    </xf>
    <xf numFmtId="43" fontId="16" fillId="0" borderId="1" xfId="53" applyFont="1" applyBorder="1" applyAlignment="1">
      <alignment horizontal="right" vertical="center" wrapText="1"/>
    </xf>
    <xf numFmtId="49" fontId="16" fillId="0" borderId="1" xfId="51" applyNumberFormat="1" applyFont="1" applyBorder="1" applyAlignment="1">
      <alignment horizontal="left" vertical="center" wrapText="1"/>
    </xf>
    <xf numFmtId="43" fontId="15" fillId="0" borderId="1" xfId="53" applyFont="1" applyBorder="1" applyAlignment="1">
      <alignment horizontal="right" vertical="center" wrapText="1"/>
    </xf>
    <xf numFmtId="49" fontId="16" fillId="3" borderId="1" xfId="51" applyNumberFormat="1" applyFont="1" applyFill="1" applyBorder="1" applyAlignment="1">
      <alignment horizontal="left" vertical="center" wrapText="1"/>
    </xf>
    <xf numFmtId="0" fontId="16" fillId="0" borderId="0" xfId="51" applyFont="1" applyAlignment="1">
      <alignment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20" fillId="0" borderId="0" xfId="5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8" fillId="0" borderId="8" xfId="0" applyFont="1" applyBorder="1">
      <alignment vertical="center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 quotePrefix="1">
      <alignment horizontal="center" vertical="center" wrapText="1"/>
    </xf>
    <xf numFmtId="0" fontId="16" fillId="0" borderId="1" xfId="51" applyFont="1" applyBorder="1" applyAlignment="1" quotePrefix="1">
      <alignment vertical="center" wrapText="1"/>
    </xf>
    <xf numFmtId="0" fontId="16" fillId="3" borderId="1" xfId="51" applyFont="1" applyFill="1" applyBorder="1" applyAlignment="1" quotePrefix="1">
      <alignment horizontal="left" vertical="center" wrapText="1"/>
    </xf>
    <xf numFmtId="49" fontId="16" fillId="3" borderId="1" xfId="51" applyNumberFormat="1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O2"/>
    </sheetView>
  </sheetViews>
  <sheetFormatPr defaultColWidth="10" defaultRowHeight="13.5"/>
  <cols>
    <col min="1" max="15" width="9.76666666666667" style="156" customWidth="1"/>
    <col min="16" max="16384" width="10" style="156"/>
  </cols>
  <sheetData>
    <row r="1" s="156" customFormat="1" ht="16.35" customHeight="1" spans="1:1">
      <c r="A1" s="157"/>
    </row>
    <row r="2" s="156" customFormat="1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="156" customFormat="1" ht="16.35" customHeight="1"/>
    <row r="4" s="156" customFormat="1" ht="16.35" customHeight="1"/>
    <row r="5" s="156" customFormat="1" ht="16.35" customHeight="1"/>
    <row r="6" s="156" customFormat="1" ht="16.35" customHeight="1"/>
    <row r="7" s="156" customFormat="1" ht="68.4" customHeight="1" spans="3:9">
      <c r="C7" s="159" t="s">
        <v>1</v>
      </c>
      <c r="D7" s="159"/>
      <c r="E7" s="160">
        <v>106014</v>
      </c>
      <c r="F7" s="160"/>
      <c r="G7" s="160"/>
      <c r="H7" s="160"/>
      <c r="I7" s="160"/>
    </row>
    <row r="8" s="156" customFormat="1" ht="68.4" customHeight="1" spans="3:9">
      <c r="C8" s="159" t="s">
        <v>2</v>
      </c>
      <c r="D8" s="159"/>
      <c r="E8" s="160" t="s">
        <v>3</v>
      </c>
      <c r="F8" s="160"/>
      <c r="G8" s="160"/>
      <c r="H8" s="160"/>
      <c r="I8" s="160"/>
    </row>
    <row r="9" s="156" customFormat="1" ht="68.4" customHeight="1" spans="3:8">
      <c r="C9" s="159" t="s">
        <v>4</v>
      </c>
      <c r="D9" s="159"/>
      <c r="E9" s="157"/>
      <c r="F9" s="157"/>
      <c r="G9" s="157"/>
      <c r="H9" s="15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0" zoomScaleNormal="110" workbookViewId="0">
      <pane ySplit="2" topLeftCell="A6" activePane="bottomLeft" state="frozen"/>
      <selection/>
      <selection pane="bottomLeft" activeCell="E22" sqref="E22"/>
    </sheetView>
  </sheetViews>
  <sheetFormatPr defaultColWidth="9.55833333333333" defaultRowHeight="13.5"/>
  <cols>
    <col min="1" max="3" width="4.55833333333333" style="85" customWidth="1"/>
    <col min="4" max="4" width="9.775" style="85" customWidth="1"/>
    <col min="5" max="5" width="20.5583333333333" style="85" customWidth="1"/>
    <col min="6" max="8" width="12.375" style="85" customWidth="1"/>
    <col min="9" max="9" width="13.5" style="85" customWidth="1"/>
    <col min="10" max="16384" width="9.55833333333333" style="85"/>
  </cols>
  <sheetData>
    <row r="1" ht="16.35" customHeight="1" spans="1:9">
      <c r="A1" s="100"/>
      <c r="B1" s="100"/>
      <c r="C1" s="100"/>
      <c r="D1" s="100"/>
      <c r="E1" s="100"/>
      <c r="F1" s="100"/>
      <c r="G1" s="100"/>
      <c r="H1" s="100"/>
      <c r="I1" s="101" t="s">
        <v>241</v>
      </c>
    </row>
    <row r="2" ht="43.2" customHeight="1" spans="1:9">
      <c r="A2" s="102" t="s">
        <v>14</v>
      </c>
      <c r="B2" s="102"/>
      <c r="C2" s="102"/>
      <c r="D2" s="102"/>
      <c r="E2" s="102"/>
      <c r="F2" s="102"/>
      <c r="G2" s="102"/>
      <c r="H2" s="102"/>
      <c r="I2" s="102"/>
    </row>
    <row r="3" ht="24.15" customHeight="1" spans="1:9">
      <c r="A3" s="105" t="s">
        <v>34</v>
      </c>
      <c r="B3" s="105"/>
      <c r="C3" s="105"/>
      <c r="D3" s="105"/>
      <c r="E3" s="105"/>
      <c r="F3" s="105"/>
      <c r="G3" s="105"/>
      <c r="H3" s="105"/>
      <c r="I3" s="106" t="s">
        <v>35</v>
      </c>
    </row>
    <row r="4" ht="19.8" customHeight="1" spans="1:9">
      <c r="A4" s="109" t="s">
        <v>159</v>
      </c>
      <c r="B4" s="109"/>
      <c r="C4" s="109"/>
      <c r="D4" s="109" t="s">
        <v>160</v>
      </c>
      <c r="E4" s="109" t="s">
        <v>161</v>
      </c>
      <c r="F4" s="109" t="s">
        <v>162</v>
      </c>
      <c r="G4" s="109"/>
      <c r="H4" s="109"/>
      <c r="I4" s="109"/>
    </row>
    <row r="5" ht="17.25" customHeight="1" spans="1:9">
      <c r="A5" s="109"/>
      <c r="B5" s="109"/>
      <c r="C5" s="109"/>
      <c r="D5" s="109"/>
      <c r="E5" s="109"/>
      <c r="F5" s="109" t="s">
        <v>139</v>
      </c>
      <c r="G5" s="109" t="s">
        <v>239</v>
      </c>
      <c r="H5" s="109"/>
      <c r="I5" s="109" t="s">
        <v>240</v>
      </c>
    </row>
    <row r="6" ht="24.15" customHeight="1" spans="1:9">
      <c r="A6" s="109" t="s">
        <v>167</v>
      </c>
      <c r="B6" s="109" t="s">
        <v>168</v>
      </c>
      <c r="C6" s="109" t="s">
        <v>169</v>
      </c>
      <c r="D6" s="109"/>
      <c r="E6" s="109"/>
      <c r="F6" s="109"/>
      <c r="G6" s="109" t="s">
        <v>217</v>
      </c>
      <c r="H6" s="109" t="s">
        <v>209</v>
      </c>
      <c r="I6" s="109"/>
    </row>
    <row r="7" ht="22.8" customHeight="1" spans="1:9">
      <c r="A7" s="74"/>
      <c r="B7" s="74"/>
      <c r="C7" s="74"/>
      <c r="D7" s="75"/>
      <c r="E7" s="75" t="s">
        <v>139</v>
      </c>
      <c r="F7" s="88">
        <v>451.55</v>
      </c>
      <c r="G7" s="88">
        <v>370.98</v>
      </c>
      <c r="H7" s="88">
        <v>40.97</v>
      </c>
      <c r="I7" s="88">
        <v>39.6</v>
      </c>
    </row>
    <row r="8" ht="22.8" customHeight="1" spans="1:9">
      <c r="A8" s="74"/>
      <c r="B8" s="74"/>
      <c r="C8" s="74"/>
      <c r="D8" s="76">
        <v>106</v>
      </c>
      <c r="E8" s="77" t="s">
        <v>157</v>
      </c>
      <c r="F8" s="88">
        <v>451.55</v>
      </c>
      <c r="G8" s="88">
        <v>370.98</v>
      </c>
      <c r="H8" s="88">
        <v>40.97</v>
      </c>
      <c r="I8" s="88">
        <v>39.6</v>
      </c>
    </row>
    <row r="9" ht="22.8" customHeight="1" spans="1:9">
      <c r="A9" s="74"/>
      <c r="B9" s="74"/>
      <c r="C9" s="74"/>
      <c r="D9" s="78">
        <v>106014</v>
      </c>
      <c r="E9" s="79" t="s">
        <v>3</v>
      </c>
      <c r="F9" s="88">
        <v>451.55</v>
      </c>
      <c r="G9" s="88">
        <v>370.98</v>
      </c>
      <c r="H9" s="88">
        <v>40.97</v>
      </c>
      <c r="I9" s="88">
        <v>39.6</v>
      </c>
    </row>
    <row r="10" ht="22.8" customHeight="1" spans="1:9">
      <c r="A10" s="80" t="s">
        <v>171</v>
      </c>
      <c r="B10" s="80"/>
      <c r="C10" s="80"/>
      <c r="D10" s="76">
        <v>201</v>
      </c>
      <c r="E10" s="75" t="s">
        <v>170</v>
      </c>
      <c r="F10" s="88">
        <v>333.93</v>
      </c>
      <c r="G10" s="88">
        <v>294.33</v>
      </c>
      <c r="H10" s="88"/>
      <c r="I10" s="88">
        <v>39.6</v>
      </c>
    </row>
    <row r="11" ht="22.8" customHeight="1" spans="1:9">
      <c r="A11" s="80" t="s">
        <v>171</v>
      </c>
      <c r="B11" s="81" t="s">
        <v>172</v>
      </c>
      <c r="C11" s="80"/>
      <c r="D11" s="76">
        <v>20131</v>
      </c>
      <c r="E11" s="75" t="s">
        <v>173</v>
      </c>
      <c r="F11" s="88">
        <v>333.93</v>
      </c>
      <c r="G11" s="88">
        <v>294.33</v>
      </c>
      <c r="H11" s="88"/>
      <c r="I11" s="88">
        <v>39.6</v>
      </c>
    </row>
    <row r="12" ht="22.8" customHeight="1" spans="1:9">
      <c r="A12" s="82" t="s">
        <v>171</v>
      </c>
      <c r="B12" s="82" t="s">
        <v>172</v>
      </c>
      <c r="C12" s="82" t="s">
        <v>174</v>
      </c>
      <c r="D12" s="83">
        <v>2013101</v>
      </c>
      <c r="E12" s="74" t="s">
        <v>175</v>
      </c>
      <c r="F12" s="90">
        <v>333.93</v>
      </c>
      <c r="G12" s="91">
        <v>294.33</v>
      </c>
      <c r="H12" s="91"/>
      <c r="I12" s="91">
        <v>39.6</v>
      </c>
    </row>
    <row r="13" ht="22.8" customHeight="1" spans="1:9">
      <c r="A13" s="80" t="s">
        <v>178</v>
      </c>
      <c r="B13" s="81"/>
      <c r="C13" s="80"/>
      <c r="D13" s="76">
        <v>208</v>
      </c>
      <c r="E13" s="75" t="s">
        <v>179</v>
      </c>
      <c r="F13" s="88">
        <v>78.39</v>
      </c>
      <c r="G13" s="88">
        <v>37.42</v>
      </c>
      <c r="H13" s="88">
        <v>40.97</v>
      </c>
      <c r="I13" s="88"/>
    </row>
    <row r="14" s="86" customFormat="1" ht="22.8" customHeight="1" spans="1:9">
      <c r="A14" s="81" t="s">
        <v>178</v>
      </c>
      <c r="B14" s="81" t="s">
        <v>180</v>
      </c>
      <c r="C14" s="81"/>
      <c r="D14" s="78">
        <v>20805</v>
      </c>
      <c r="E14" s="75" t="s">
        <v>181</v>
      </c>
      <c r="F14" s="88">
        <v>75.28</v>
      </c>
      <c r="G14" s="92">
        <v>34.31</v>
      </c>
      <c r="H14" s="92">
        <v>40.97</v>
      </c>
      <c r="I14" s="92"/>
    </row>
    <row r="15" ht="22.8" customHeight="1" spans="1:9">
      <c r="A15" s="82" t="s">
        <v>178</v>
      </c>
      <c r="B15" s="82" t="s">
        <v>180</v>
      </c>
      <c r="C15" s="82" t="s">
        <v>174</v>
      </c>
      <c r="D15" s="83">
        <v>2080501</v>
      </c>
      <c r="E15" s="74" t="s">
        <v>182</v>
      </c>
      <c r="F15" s="90">
        <v>40.97</v>
      </c>
      <c r="G15" s="91"/>
      <c r="H15" s="91">
        <v>40.97</v>
      </c>
      <c r="I15" s="91"/>
    </row>
    <row r="16" s="87" customFormat="1" ht="22.8" customHeight="1" spans="1:9">
      <c r="A16" s="93" t="s">
        <v>178</v>
      </c>
      <c r="B16" s="82" t="s">
        <v>180</v>
      </c>
      <c r="C16" s="93" t="s">
        <v>180</v>
      </c>
      <c r="D16" s="94">
        <v>2080505</v>
      </c>
      <c r="E16" s="74" t="s">
        <v>183</v>
      </c>
      <c r="F16" s="90">
        <v>34.31</v>
      </c>
      <c r="G16" s="90">
        <v>34.31</v>
      </c>
      <c r="H16" s="90"/>
      <c r="I16" s="90"/>
    </row>
    <row r="17" s="86" customFormat="1" ht="22.8" customHeight="1" spans="1:9">
      <c r="A17" s="81" t="s">
        <v>178</v>
      </c>
      <c r="B17" s="81" t="s">
        <v>184</v>
      </c>
      <c r="C17" s="81"/>
      <c r="D17" s="78">
        <v>20811</v>
      </c>
      <c r="E17" s="75" t="s">
        <v>185</v>
      </c>
      <c r="F17" s="88">
        <v>1.52</v>
      </c>
      <c r="G17" s="92">
        <v>1.52</v>
      </c>
      <c r="H17" s="92"/>
      <c r="I17" s="92"/>
    </row>
    <row r="18" s="87" customFormat="1" ht="22.8" customHeight="1" spans="1:9">
      <c r="A18" s="93" t="s">
        <v>178</v>
      </c>
      <c r="B18" s="82" t="s">
        <v>184</v>
      </c>
      <c r="C18" s="93" t="s">
        <v>186</v>
      </c>
      <c r="D18" s="94">
        <v>2081199</v>
      </c>
      <c r="E18" s="74" t="s">
        <v>187</v>
      </c>
      <c r="F18" s="90">
        <v>1.52</v>
      </c>
      <c r="G18" s="90">
        <v>1.52</v>
      </c>
      <c r="H18" s="90"/>
      <c r="I18" s="90"/>
    </row>
    <row r="19" s="86" customFormat="1" ht="21" customHeight="1" spans="1:9">
      <c r="A19" s="81" t="s">
        <v>178</v>
      </c>
      <c r="B19" s="81">
        <v>99</v>
      </c>
      <c r="C19" s="81"/>
      <c r="D19" s="79">
        <v>20899</v>
      </c>
      <c r="E19" s="75" t="s">
        <v>188</v>
      </c>
      <c r="F19" s="88">
        <v>1.59</v>
      </c>
      <c r="G19" s="92">
        <v>1.59</v>
      </c>
      <c r="H19" s="92"/>
      <c r="I19" s="92"/>
    </row>
    <row r="20" s="87" customFormat="1" ht="22.8" customHeight="1" spans="1:9">
      <c r="A20" s="93" t="s">
        <v>178</v>
      </c>
      <c r="B20" s="93">
        <v>99</v>
      </c>
      <c r="C20" s="93">
        <v>99</v>
      </c>
      <c r="D20" s="89">
        <v>2089999</v>
      </c>
      <c r="E20" s="74" t="s">
        <v>188</v>
      </c>
      <c r="F20" s="90">
        <v>1.59</v>
      </c>
      <c r="G20" s="90">
        <v>1.59</v>
      </c>
      <c r="H20" s="90"/>
      <c r="I20" s="90"/>
    </row>
    <row r="21" ht="22.8" customHeight="1" spans="1:9">
      <c r="A21" s="80" t="s">
        <v>189</v>
      </c>
      <c r="B21" s="81"/>
      <c r="C21" s="80"/>
      <c r="D21" s="76">
        <v>210</v>
      </c>
      <c r="E21" s="75" t="s">
        <v>190</v>
      </c>
      <c r="F21" s="88">
        <v>13.49</v>
      </c>
      <c r="G21" s="88">
        <v>13.49</v>
      </c>
      <c r="H21" s="88"/>
      <c r="I21" s="88"/>
    </row>
    <row r="22" s="86" customFormat="1" ht="22.8" customHeight="1" spans="1:9">
      <c r="A22" s="81" t="s">
        <v>189</v>
      </c>
      <c r="B22" s="81" t="s">
        <v>184</v>
      </c>
      <c r="C22" s="81"/>
      <c r="D22" s="78">
        <v>21011</v>
      </c>
      <c r="E22" s="75" t="s">
        <v>191</v>
      </c>
      <c r="F22" s="88">
        <v>13.49</v>
      </c>
      <c r="G22" s="92">
        <v>13.49</v>
      </c>
      <c r="H22" s="92"/>
      <c r="I22" s="92"/>
    </row>
    <row r="23" ht="22.8" customHeight="1" spans="1:9">
      <c r="A23" s="82" t="s">
        <v>189</v>
      </c>
      <c r="B23" s="82" t="s">
        <v>184</v>
      </c>
      <c r="C23" s="82" t="s">
        <v>174</v>
      </c>
      <c r="D23" s="83">
        <v>2101101</v>
      </c>
      <c r="E23" s="74" t="s">
        <v>192</v>
      </c>
      <c r="F23" s="90">
        <v>13.49</v>
      </c>
      <c r="G23" s="91">
        <v>13.49</v>
      </c>
      <c r="H23" s="91"/>
      <c r="I23" s="91"/>
    </row>
    <row r="24" ht="22.8" customHeight="1" spans="1:9">
      <c r="A24" s="80" t="s">
        <v>193</v>
      </c>
      <c r="B24" s="80"/>
      <c r="C24" s="80"/>
      <c r="D24" s="76">
        <v>221</v>
      </c>
      <c r="E24" s="75" t="s">
        <v>194</v>
      </c>
      <c r="F24" s="88">
        <v>25.74</v>
      </c>
      <c r="G24" s="88">
        <v>25.74</v>
      </c>
      <c r="H24" s="88"/>
      <c r="I24" s="88"/>
    </row>
    <row r="25" ht="22.8" customHeight="1" spans="1:9">
      <c r="A25" s="80" t="s">
        <v>193</v>
      </c>
      <c r="B25" s="81" t="s">
        <v>176</v>
      </c>
      <c r="C25" s="80"/>
      <c r="D25" s="76">
        <v>22102</v>
      </c>
      <c r="E25" s="75" t="s">
        <v>195</v>
      </c>
      <c r="F25" s="88">
        <v>25.74</v>
      </c>
      <c r="G25" s="88">
        <v>25.74</v>
      </c>
      <c r="H25" s="88"/>
      <c r="I25" s="88"/>
    </row>
    <row r="26" ht="22.8" customHeight="1" spans="1:9">
      <c r="A26" s="82" t="s">
        <v>193</v>
      </c>
      <c r="B26" s="82" t="s">
        <v>176</v>
      </c>
      <c r="C26" s="82" t="s">
        <v>174</v>
      </c>
      <c r="D26" s="83">
        <v>2210201</v>
      </c>
      <c r="E26" s="74" t="s">
        <v>196</v>
      </c>
      <c r="F26" s="90">
        <v>25.74</v>
      </c>
      <c r="G26" s="91">
        <v>25.74</v>
      </c>
      <c r="H26" s="91"/>
      <c r="I26" s="91"/>
    </row>
    <row r="27" ht="16.35" customHeight="1" spans="1:6">
      <c r="A27" s="118"/>
      <c r="B27" s="118"/>
      <c r="C27" s="118"/>
      <c r="D27" s="118"/>
      <c r="E27" s="118"/>
      <c r="F27" s="118"/>
    </row>
    <row r="28" ht="16.35" customHeight="1" spans="1:6">
      <c r="A28" s="118"/>
      <c r="B28" s="118"/>
      <c r="C28" s="118"/>
      <c r="D28" s="118"/>
      <c r="E28" s="118"/>
      <c r="F28" s="11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30" zoomScaleNormal="130" workbookViewId="0">
      <pane ySplit="2" topLeftCell="A3" activePane="bottomLeft" state="frozen"/>
      <selection/>
      <selection pane="bottomLeft" activeCell="I26" sqref="I26"/>
    </sheetView>
  </sheetViews>
  <sheetFormatPr defaultColWidth="9.55833333333333" defaultRowHeight="13.5" outlineLevelCol="7"/>
  <cols>
    <col min="1" max="1" width="3.94166666666667" style="85" customWidth="1"/>
    <col min="2" max="2" width="5.28333333333333" style="85" customWidth="1"/>
    <col min="3" max="3" width="7.88333333333333" style="85" customWidth="1"/>
    <col min="4" max="4" width="20.5583333333333" style="85" customWidth="1"/>
    <col min="5" max="5" width="9.31666666666667" style="85" customWidth="1"/>
    <col min="6" max="6" width="9.9" style="85" customWidth="1"/>
    <col min="7" max="7" width="8.35833333333333" style="85" customWidth="1"/>
    <col min="8" max="8" width="7.88333333333333" style="85" customWidth="1"/>
    <col min="9" max="16384" width="9.55833333333333" style="85"/>
  </cols>
  <sheetData>
    <row r="1" ht="16.35" customHeight="1" spans="1:8">
      <c r="A1" s="100"/>
      <c r="B1" s="100"/>
      <c r="C1" s="100"/>
      <c r="D1" s="100"/>
      <c r="E1" s="100"/>
      <c r="F1" s="100"/>
      <c r="G1" s="100"/>
      <c r="H1" s="101" t="s">
        <v>242</v>
      </c>
    </row>
    <row r="2" ht="43.2" customHeight="1" spans="1:8">
      <c r="A2" s="102" t="s">
        <v>15</v>
      </c>
      <c r="B2" s="102"/>
      <c r="C2" s="102"/>
      <c r="D2" s="102"/>
      <c r="E2" s="102"/>
      <c r="F2" s="102"/>
      <c r="G2" s="102"/>
      <c r="H2" s="102"/>
    </row>
    <row r="3" ht="24.15" customHeight="1" spans="1:8">
      <c r="A3" s="103" t="s">
        <v>34</v>
      </c>
      <c r="B3" s="103"/>
      <c r="C3" s="104"/>
      <c r="D3" s="105"/>
      <c r="E3" s="105"/>
      <c r="F3" s="105"/>
      <c r="G3" s="105"/>
      <c r="H3" s="106" t="s">
        <v>35</v>
      </c>
    </row>
    <row r="4" ht="19.8" customHeight="1" spans="1:8">
      <c r="A4" s="107" t="s">
        <v>243</v>
      </c>
      <c r="B4" s="108"/>
      <c r="C4" s="109" t="s">
        <v>244</v>
      </c>
      <c r="D4" s="109" t="s">
        <v>245</v>
      </c>
      <c r="E4" s="109" t="s">
        <v>162</v>
      </c>
      <c r="F4" s="109"/>
      <c r="G4" s="109"/>
      <c r="H4" s="109"/>
    </row>
    <row r="5" ht="17.25" customHeight="1" spans="1:8">
      <c r="A5" s="110" t="s">
        <v>167</v>
      </c>
      <c r="B5" s="110" t="s">
        <v>168</v>
      </c>
      <c r="C5" s="109"/>
      <c r="D5" s="109"/>
      <c r="E5" s="109" t="s">
        <v>139</v>
      </c>
      <c r="F5" s="109" t="s">
        <v>239</v>
      </c>
      <c r="G5" s="109"/>
      <c r="H5" s="109" t="s">
        <v>240</v>
      </c>
    </row>
    <row r="6" ht="24.15" customHeight="1" spans="1:8">
      <c r="A6" s="111"/>
      <c r="B6" s="111"/>
      <c r="C6" s="109"/>
      <c r="D6" s="109"/>
      <c r="E6" s="109"/>
      <c r="F6" s="109" t="s">
        <v>217</v>
      </c>
      <c r="G6" s="109" t="s">
        <v>209</v>
      </c>
      <c r="H6" s="109"/>
    </row>
    <row r="7" ht="22.8" customHeight="1" spans="1:8">
      <c r="A7" s="75"/>
      <c r="B7" s="75"/>
      <c r="C7" s="75"/>
      <c r="D7" s="75" t="s">
        <v>139</v>
      </c>
      <c r="E7" s="112">
        <v>451.55</v>
      </c>
      <c r="F7" s="112">
        <v>370.98</v>
      </c>
      <c r="G7" s="112">
        <v>40.97</v>
      </c>
      <c r="H7" s="112">
        <v>39.6</v>
      </c>
    </row>
    <row r="8" ht="22.8" customHeight="1" spans="1:8">
      <c r="A8" s="77"/>
      <c r="B8" s="77"/>
      <c r="C8" s="76">
        <v>106</v>
      </c>
      <c r="D8" s="77" t="s">
        <v>157</v>
      </c>
      <c r="E8" s="112">
        <v>451.55</v>
      </c>
      <c r="F8" s="112">
        <v>370.98</v>
      </c>
      <c r="G8" s="112">
        <v>40.97</v>
      </c>
      <c r="H8" s="112">
        <v>39.6</v>
      </c>
    </row>
    <row r="9" ht="22.8" customHeight="1" spans="1:8">
      <c r="A9" s="79"/>
      <c r="B9" s="79"/>
      <c r="C9" s="78">
        <v>106014</v>
      </c>
      <c r="D9" s="77" t="s">
        <v>3</v>
      </c>
      <c r="E9" s="112">
        <v>451.55</v>
      </c>
      <c r="F9" s="112">
        <v>370.98</v>
      </c>
      <c r="G9" s="112">
        <v>40.97</v>
      </c>
      <c r="H9" s="112">
        <v>39.6</v>
      </c>
    </row>
    <row r="10" ht="22.8" customHeight="1" spans="1:8">
      <c r="A10" s="75" t="s">
        <v>246</v>
      </c>
      <c r="B10" s="75"/>
      <c r="C10" s="76">
        <v>301</v>
      </c>
      <c r="D10" s="75" t="s">
        <v>217</v>
      </c>
      <c r="E10" s="112">
        <v>370.98</v>
      </c>
      <c r="F10" s="112">
        <v>370.98</v>
      </c>
      <c r="G10" s="112"/>
      <c r="H10" s="112"/>
    </row>
    <row r="11" s="87" customFormat="1" ht="22.8" customHeight="1" spans="1:8">
      <c r="A11" s="74" t="s">
        <v>246</v>
      </c>
      <c r="B11" s="162" t="s">
        <v>174</v>
      </c>
      <c r="C11" s="94">
        <v>30101</v>
      </c>
      <c r="D11" s="74" t="s">
        <v>247</v>
      </c>
      <c r="E11" s="113">
        <v>101.55</v>
      </c>
      <c r="F11" s="113">
        <v>101.55</v>
      </c>
      <c r="G11" s="113"/>
      <c r="H11" s="113"/>
    </row>
    <row r="12" ht="22.8" customHeight="1" spans="1:8">
      <c r="A12" s="84" t="s">
        <v>246</v>
      </c>
      <c r="B12" s="163" t="s">
        <v>176</v>
      </c>
      <c r="C12" s="83">
        <v>30102</v>
      </c>
      <c r="D12" s="74" t="s">
        <v>248</v>
      </c>
      <c r="E12" s="113">
        <v>57.11</v>
      </c>
      <c r="F12" s="114">
        <v>57.11</v>
      </c>
      <c r="G12" s="114"/>
      <c r="H12" s="114"/>
    </row>
    <row r="13" s="87" customFormat="1" ht="22.8" customHeight="1" spans="1:8">
      <c r="A13" s="74" t="s">
        <v>246</v>
      </c>
      <c r="B13" s="162" t="s">
        <v>249</v>
      </c>
      <c r="C13" s="94">
        <v>30103</v>
      </c>
      <c r="D13" s="74" t="s">
        <v>250</v>
      </c>
      <c r="E13" s="113">
        <v>74.85</v>
      </c>
      <c r="F13" s="113">
        <v>74.85</v>
      </c>
      <c r="G13" s="113"/>
      <c r="H13" s="113"/>
    </row>
    <row r="14" ht="22.8" customHeight="1" spans="1:8">
      <c r="A14" s="74" t="s">
        <v>246</v>
      </c>
      <c r="B14" s="162" t="s">
        <v>251</v>
      </c>
      <c r="C14" s="94">
        <v>30107</v>
      </c>
      <c r="D14" s="74" t="s">
        <v>252</v>
      </c>
      <c r="E14" s="113">
        <v>20.63</v>
      </c>
      <c r="F14" s="113">
        <v>20.63</v>
      </c>
      <c r="G14" s="113"/>
      <c r="H14" s="113"/>
    </row>
    <row r="15" ht="22.8" customHeight="1" spans="1:8">
      <c r="A15" s="74" t="s">
        <v>246</v>
      </c>
      <c r="B15" s="162" t="s">
        <v>253</v>
      </c>
      <c r="C15" s="94">
        <v>30108</v>
      </c>
      <c r="D15" s="74" t="s">
        <v>254</v>
      </c>
      <c r="E15" s="113">
        <v>34.31</v>
      </c>
      <c r="F15" s="113">
        <v>34.31</v>
      </c>
      <c r="G15" s="113"/>
      <c r="H15" s="113"/>
    </row>
    <row r="16" s="87" customFormat="1" ht="22.8" customHeight="1" spans="1:8">
      <c r="A16" s="74" t="s">
        <v>246</v>
      </c>
      <c r="B16" s="115" t="s">
        <v>255</v>
      </c>
      <c r="C16" s="94">
        <v>30110</v>
      </c>
      <c r="D16" s="74" t="s">
        <v>256</v>
      </c>
      <c r="E16" s="113">
        <v>13.49</v>
      </c>
      <c r="F16" s="113">
        <v>13.49</v>
      </c>
      <c r="G16" s="113"/>
      <c r="H16" s="113"/>
    </row>
    <row r="17" s="87" customFormat="1" ht="22.8" customHeight="1" spans="1:8">
      <c r="A17" s="84" t="s">
        <v>246</v>
      </c>
      <c r="B17" s="84">
        <v>12</v>
      </c>
      <c r="C17" s="83">
        <v>30112</v>
      </c>
      <c r="D17" s="74" t="s">
        <v>257</v>
      </c>
      <c r="E17" s="113">
        <v>3.11</v>
      </c>
      <c r="F17" s="114">
        <v>3.11</v>
      </c>
      <c r="G17" s="114"/>
      <c r="H17" s="114"/>
    </row>
    <row r="18" s="87" customFormat="1" ht="22.8" customHeight="1" spans="1:8">
      <c r="A18" s="84" t="s">
        <v>246</v>
      </c>
      <c r="B18" s="84">
        <v>13</v>
      </c>
      <c r="C18" s="83">
        <v>30113</v>
      </c>
      <c r="D18" s="74" t="s">
        <v>196</v>
      </c>
      <c r="E18" s="113">
        <v>25.74</v>
      </c>
      <c r="F18" s="114">
        <v>25.74</v>
      </c>
      <c r="G18" s="114"/>
      <c r="H18" s="114"/>
    </row>
    <row r="19" s="87" customFormat="1" ht="22.8" customHeight="1" spans="1:8">
      <c r="A19" s="84" t="s">
        <v>246</v>
      </c>
      <c r="B19" s="163" t="s">
        <v>258</v>
      </c>
      <c r="C19" s="83">
        <v>30106</v>
      </c>
      <c r="D19" s="74" t="s">
        <v>259</v>
      </c>
      <c r="E19" s="113">
        <v>11</v>
      </c>
      <c r="F19" s="114">
        <v>11</v>
      </c>
      <c r="G19" s="114"/>
      <c r="H19" s="114"/>
    </row>
    <row r="20" s="87" customFormat="1" ht="22.8" customHeight="1" spans="1:8">
      <c r="A20" s="84" t="s">
        <v>246</v>
      </c>
      <c r="B20" s="84">
        <v>99</v>
      </c>
      <c r="C20" s="83">
        <v>30199</v>
      </c>
      <c r="D20" s="74" t="s">
        <v>260</v>
      </c>
      <c r="E20" s="113">
        <v>29.19</v>
      </c>
      <c r="F20" s="114">
        <v>29.19</v>
      </c>
      <c r="G20" s="114"/>
      <c r="H20" s="114"/>
    </row>
    <row r="21" ht="22.8" customHeight="1" spans="1:8">
      <c r="A21" s="75" t="s">
        <v>261</v>
      </c>
      <c r="B21" s="75"/>
      <c r="C21" s="76">
        <v>303</v>
      </c>
      <c r="D21" s="75" t="s">
        <v>209</v>
      </c>
      <c r="E21" s="112">
        <v>40.97</v>
      </c>
      <c r="F21" s="112"/>
      <c r="G21" s="112">
        <v>40.97</v>
      </c>
      <c r="H21" s="112"/>
    </row>
    <row r="22" s="87" customFormat="1" ht="22.8" customHeight="1" spans="1:8">
      <c r="A22" s="74" t="s">
        <v>261</v>
      </c>
      <c r="B22" s="162" t="s">
        <v>176</v>
      </c>
      <c r="C22" s="94">
        <v>30302</v>
      </c>
      <c r="D22" s="74" t="s">
        <v>262</v>
      </c>
      <c r="E22" s="113">
        <v>40.97</v>
      </c>
      <c r="F22" s="113"/>
      <c r="G22" s="113">
        <v>40.97</v>
      </c>
      <c r="H22" s="113"/>
    </row>
    <row r="23" s="86" customFormat="1" ht="22.8" customHeight="1" spans="1:8">
      <c r="A23" s="79" t="s">
        <v>263</v>
      </c>
      <c r="B23" s="79"/>
      <c r="C23" s="78">
        <v>302</v>
      </c>
      <c r="D23" s="75" t="s">
        <v>264</v>
      </c>
      <c r="E23" s="112">
        <v>39.6</v>
      </c>
      <c r="F23" s="116"/>
      <c r="G23" s="116"/>
      <c r="H23" s="116">
        <v>39.6</v>
      </c>
    </row>
    <row r="24" ht="22.8" customHeight="1" spans="1:8">
      <c r="A24" s="84" t="s">
        <v>263</v>
      </c>
      <c r="B24" s="164" t="s">
        <v>174</v>
      </c>
      <c r="C24" s="83">
        <v>30201</v>
      </c>
      <c r="D24" s="74" t="s">
        <v>265</v>
      </c>
      <c r="E24" s="113">
        <v>2</v>
      </c>
      <c r="F24" s="114"/>
      <c r="G24" s="114"/>
      <c r="H24" s="114">
        <v>2</v>
      </c>
    </row>
    <row r="25" ht="22.8" customHeight="1" spans="1:8">
      <c r="A25" s="84" t="s">
        <v>263</v>
      </c>
      <c r="B25" s="163" t="s">
        <v>176</v>
      </c>
      <c r="C25" s="83">
        <v>30202</v>
      </c>
      <c r="D25" s="74" t="s">
        <v>266</v>
      </c>
      <c r="E25" s="113">
        <v>2</v>
      </c>
      <c r="F25" s="114"/>
      <c r="G25" s="114"/>
      <c r="H25" s="114">
        <v>2</v>
      </c>
    </row>
    <row r="26" s="87" customFormat="1" ht="22.8" customHeight="1" spans="1:8">
      <c r="A26" s="74" t="s">
        <v>263</v>
      </c>
      <c r="B26" s="117">
        <v>17</v>
      </c>
      <c r="C26" s="94">
        <v>30217</v>
      </c>
      <c r="D26" s="74" t="s">
        <v>267</v>
      </c>
      <c r="E26" s="113">
        <v>1</v>
      </c>
      <c r="F26" s="113"/>
      <c r="G26" s="113"/>
      <c r="H26" s="113">
        <v>1</v>
      </c>
    </row>
    <row r="27" s="87" customFormat="1" ht="22.8" customHeight="1" spans="1:8">
      <c r="A27" s="74" t="s">
        <v>263</v>
      </c>
      <c r="B27" s="117">
        <v>99</v>
      </c>
      <c r="C27" s="94">
        <v>30299</v>
      </c>
      <c r="D27" s="74" t="s">
        <v>268</v>
      </c>
      <c r="E27" s="113">
        <v>34.6</v>
      </c>
      <c r="F27" s="113"/>
      <c r="G27" s="113"/>
      <c r="H27" s="113">
        <v>34.6</v>
      </c>
    </row>
    <row r="28" ht="16.35" customHeight="1" spans="1:5">
      <c r="A28" s="118"/>
      <c r="B28" s="118"/>
      <c r="C28" s="118"/>
      <c r="D28" s="118"/>
      <c r="E28" s="118"/>
    </row>
    <row r="29" ht="16.35" customHeight="1" spans="1:5">
      <c r="A29" s="118"/>
      <c r="B29" s="118"/>
      <c r="C29" s="118"/>
      <c r="D29" s="118"/>
      <c r="E29" s="118"/>
    </row>
  </sheetData>
  <sortState ref="A11:H20">
    <sortCondition ref="C11:C20"/>
  </sortState>
  <mergeCells count="12">
    <mergeCell ref="A2:H2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workbookViewId="0">
      <selection activeCell="H15" sqref="H15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2"/>
      <c r="M1" s="63" t="s">
        <v>269</v>
      </c>
      <c r="N1" s="63"/>
    </row>
    <row r="2" ht="44.85" customHeight="1" spans="1:14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51" t="s">
        <v>35</v>
      </c>
      <c r="N3" s="51"/>
    </row>
    <row r="4" ht="42.3" customHeight="1" spans="1:14">
      <c r="A4" s="32" t="s">
        <v>159</v>
      </c>
      <c r="B4" s="32"/>
      <c r="C4" s="32"/>
      <c r="D4" s="32" t="s">
        <v>198</v>
      </c>
      <c r="E4" s="32" t="s">
        <v>199</v>
      </c>
      <c r="F4" s="32" t="s">
        <v>216</v>
      </c>
      <c r="G4" s="32" t="s">
        <v>201</v>
      </c>
      <c r="H4" s="32"/>
      <c r="I4" s="32"/>
      <c r="J4" s="32"/>
      <c r="K4" s="32"/>
      <c r="L4" s="32" t="s">
        <v>205</v>
      </c>
      <c r="M4" s="32"/>
      <c r="N4" s="32"/>
    </row>
    <row r="5" ht="39.6" customHeight="1" spans="1:14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139</v>
      </c>
      <c r="H5" s="32" t="s">
        <v>270</v>
      </c>
      <c r="I5" s="32" t="s">
        <v>271</v>
      </c>
      <c r="J5" s="95" t="s">
        <v>196</v>
      </c>
      <c r="K5" s="96" t="s">
        <v>260</v>
      </c>
      <c r="L5" s="96" t="s">
        <v>139</v>
      </c>
      <c r="M5" s="96" t="s">
        <v>217</v>
      </c>
      <c r="N5" s="96" t="s">
        <v>272</v>
      </c>
    </row>
    <row r="6" s="85" customFormat="1" ht="22.8" customHeight="1" spans="1:14">
      <c r="A6" s="74"/>
      <c r="B6" s="74"/>
      <c r="C6" s="74"/>
      <c r="D6" s="75"/>
      <c r="E6" s="75" t="s">
        <v>139</v>
      </c>
      <c r="F6" s="88">
        <v>370.98</v>
      </c>
      <c r="G6" s="88">
        <f t="shared" ref="G6:G24" si="0">SUM(H6:K6)</f>
        <v>370.98</v>
      </c>
      <c r="H6" s="88">
        <v>254.14</v>
      </c>
      <c r="I6" s="88">
        <v>50.91</v>
      </c>
      <c r="J6" s="88">
        <v>25.74</v>
      </c>
      <c r="K6" s="88">
        <v>40.19</v>
      </c>
      <c r="L6" s="88"/>
      <c r="M6" s="88"/>
      <c r="N6" s="88"/>
    </row>
    <row r="7" s="85" customFormat="1" ht="22.8" customHeight="1" spans="1:14">
      <c r="A7" s="74"/>
      <c r="B7" s="74"/>
      <c r="C7" s="74"/>
      <c r="D7" s="76">
        <v>106</v>
      </c>
      <c r="E7" s="77" t="s">
        <v>157</v>
      </c>
      <c r="F7" s="88">
        <v>370.98</v>
      </c>
      <c r="G7" s="88">
        <f t="shared" si="0"/>
        <v>370.98</v>
      </c>
      <c r="H7" s="88">
        <v>254.14</v>
      </c>
      <c r="I7" s="88">
        <v>50.91</v>
      </c>
      <c r="J7" s="88">
        <v>25.74</v>
      </c>
      <c r="K7" s="88">
        <v>40.19</v>
      </c>
      <c r="L7" s="88"/>
      <c r="M7" s="88"/>
      <c r="N7" s="88"/>
    </row>
    <row r="8" s="85" customFormat="1" ht="22.8" customHeight="1" spans="1:14">
      <c r="A8" s="74"/>
      <c r="B8" s="74"/>
      <c r="C8" s="74"/>
      <c r="D8" s="78">
        <v>106014</v>
      </c>
      <c r="E8" s="79" t="s">
        <v>3</v>
      </c>
      <c r="F8" s="88">
        <v>370.98</v>
      </c>
      <c r="G8" s="88">
        <f t="shared" si="0"/>
        <v>370.98</v>
      </c>
      <c r="H8" s="88">
        <v>254.14</v>
      </c>
      <c r="I8" s="88">
        <v>50.91</v>
      </c>
      <c r="J8" s="88">
        <v>25.74</v>
      </c>
      <c r="K8" s="88">
        <v>40.19</v>
      </c>
      <c r="L8" s="88"/>
      <c r="M8" s="88"/>
      <c r="N8" s="88"/>
    </row>
    <row r="9" s="85" customFormat="1" ht="22.8" customHeight="1" spans="1:14">
      <c r="A9" s="80" t="s">
        <v>171</v>
      </c>
      <c r="B9" s="80"/>
      <c r="C9" s="80"/>
      <c r="D9" s="76">
        <v>201</v>
      </c>
      <c r="E9" s="77" t="s">
        <v>170</v>
      </c>
      <c r="F9" s="88">
        <v>294.32</v>
      </c>
      <c r="G9" s="88">
        <f t="shared" si="0"/>
        <v>294.33</v>
      </c>
      <c r="H9" s="88">
        <v>254.14</v>
      </c>
      <c r="I9" s="88"/>
      <c r="J9" s="88"/>
      <c r="K9" s="88">
        <v>40.19</v>
      </c>
      <c r="L9" s="88"/>
      <c r="M9" s="88"/>
      <c r="N9" s="88"/>
    </row>
    <row r="10" s="85" customFormat="1" ht="22.8" customHeight="1" spans="1:14">
      <c r="A10" s="80" t="s">
        <v>171</v>
      </c>
      <c r="B10" s="81" t="s">
        <v>172</v>
      </c>
      <c r="C10" s="80"/>
      <c r="D10" s="76">
        <v>20131</v>
      </c>
      <c r="E10" s="77" t="s">
        <v>173</v>
      </c>
      <c r="F10" s="88">
        <v>294.32</v>
      </c>
      <c r="G10" s="88">
        <f t="shared" si="0"/>
        <v>294.33</v>
      </c>
      <c r="H10" s="88">
        <v>254.14</v>
      </c>
      <c r="I10" s="88"/>
      <c r="J10" s="88"/>
      <c r="K10" s="88">
        <v>40.19</v>
      </c>
      <c r="L10" s="88"/>
      <c r="M10" s="88"/>
      <c r="N10" s="88"/>
    </row>
    <row r="11" s="85" customFormat="1" ht="22.8" customHeight="1" spans="1:14">
      <c r="A11" s="82" t="s">
        <v>171</v>
      </c>
      <c r="B11" s="82" t="s">
        <v>172</v>
      </c>
      <c r="C11" s="82" t="s">
        <v>174</v>
      </c>
      <c r="D11" s="83">
        <v>2013101</v>
      </c>
      <c r="E11" s="89" t="s">
        <v>175</v>
      </c>
      <c r="F11" s="90">
        <v>294.32</v>
      </c>
      <c r="G11" s="91">
        <f t="shared" si="0"/>
        <v>294.33</v>
      </c>
      <c r="H11" s="91">
        <v>254.14</v>
      </c>
      <c r="I11" s="91"/>
      <c r="J11" s="91"/>
      <c r="K11" s="91">
        <v>40.19</v>
      </c>
      <c r="L11" s="91"/>
      <c r="M11" s="91"/>
      <c r="N11" s="91"/>
    </row>
    <row r="12" s="85" customFormat="1" ht="22.8" customHeight="1" spans="1:14">
      <c r="A12" s="80" t="s">
        <v>178</v>
      </c>
      <c r="B12" s="81"/>
      <c r="C12" s="80"/>
      <c r="D12" s="76">
        <v>208</v>
      </c>
      <c r="E12" s="77" t="s">
        <v>179</v>
      </c>
      <c r="F12" s="88">
        <v>37.43</v>
      </c>
      <c r="G12" s="88">
        <f t="shared" si="0"/>
        <v>37.42</v>
      </c>
      <c r="H12" s="88"/>
      <c r="I12" s="88">
        <v>37.42</v>
      </c>
      <c r="J12" s="88"/>
      <c r="K12" s="88"/>
      <c r="L12" s="88"/>
      <c r="M12" s="88"/>
      <c r="N12" s="88"/>
    </row>
    <row r="13" s="86" customFormat="1" ht="22.8" customHeight="1" spans="1:14">
      <c r="A13" s="81" t="s">
        <v>178</v>
      </c>
      <c r="B13" s="81" t="s">
        <v>180</v>
      </c>
      <c r="C13" s="81"/>
      <c r="D13" s="78">
        <v>20805</v>
      </c>
      <c r="E13" s="77" t="s">
        <v>181</v>
      </c>
      <c r="F13" s="88">
        <v>34.32</v>
      </c>
      <c r="G13" s="92">
        <f t="shared" si="0"/>
        <v>34.31</v>
      </c>
      <c r="H13" s="92"/>
      <c r="I13" s="92">
        <v>34.31</v>
      </c>
      <c r="J13" s="92"/>
      <c r="K13" s="92"/>
      <c r="L13" s="92"/>
      <c r="M13" s="92"/>
      <c r="N13" s="92"/>
    </row>
    <row r="14" s="87" customFormat="1" ht="22.8" customHeight="1" spans="1:14">
      <c r="A14" s="93" t="s">
        <v>178</v>
      </c>
      <c r="B14" s="82" t="s">
        <v>180</v>
      </c>
      <c r="C14" s="93" t="s">
        <v>180</v>
      </c>
      <c r="D14" s="94">
        <v>2080505</v>
      </c>
      <c r="E14" s="89" t="s">
        <v>183</v>
      </c>
      <c r="F14" s="90">
        <v>34.32</v>
      </c>
      <c r="G14" s="90">
        <f t="shared" si="0"/>
        <v>34.31</v>
      </c>
      <c r="H14" s="90"/>
      <c r="I14" s="90">
        <v>34.31</v>
      </c>
      <c r="J14" s="90"/>
      <c r="K14" s="90"/>
      <c r="L14" s="90"/>
      <c r="M14" s="90"/>
      <c r="N14" s="90"/>
    </row>
    <row r="15" s="86" customFormat="1" ht="22.8" customHeight="1" spans="1:14">
      <c r="A15" s="81" t="s">
        <v>178</v>
      </c>
      <c r="B15" s="81" t="s">
        <v>184</v>
      </c>
      <c r="C15" s="81"/>
      <c r="D15" s="78">
        <v>20811</v>
      </c>
      <c r="E15" s="77" t="s">
        <v>185</v>
      </c>
      <c r="F15" s="88">
        <v>1.52</v>
      </c>
      <c r="G15" s="92">
        <f t="shared" si="0"/>
        <v>1.52</v>
      </c>
      <c r="H15" s="92"/>
      <c r="I15" s="92">
        <v>1.52</v>
      </c>
      <c r="J15" s="97"/>
      <c r="K15" s="92"/>
      <c r="L15" s="92"/>
      <c r="M15" s="92"/>
      <c r="N15" s="92"/>
    </row>
    <row r="16" s="87" customFormat="1" ht="22.8" customHeight="1" spans="1:14">
      <c r="A16" s="93" t="s">
        <v>178</v>
      </c>
      <c r="B16" s="82" t="s">
        <v>184</v>
      </c>
      <c r="C16" s="93" t="s">
        <v>186</v>
      </c>
      <c r="D16" s="94">
        <v>2081199</v>
      </c>
      <c r="E16" s="89" t="s">
        <v>187</v>
      </c>
      <c r="F16" s="90">
        <v>1.52</v>
      </c>
      <c r="G16" s="90">
        <f t="shared" si="0"/>
        <v>1.52</v>
      </c>
      <c r="H16" s="90"/>
      <c r="I16" s="90">
        <v>1.52</v>
      </c>
      <c r="J16" s="98"/>
      <c r="K16" s="90"/>
      <c r="L16" s="90"/>
      <c r="M16" s="90"/>
      <c r="N16" s="90"/>
    </row>
    <row r="17" s="86" customFormat="1" ht="21" customHeight="1" spans="1:14">
      <c r="A17" s="81" t="s">
        <v>178</v>
      </c>
      <c r="B17" s="81">
        <v>99</v>
      </c>
      <c r="C17" s="81"/>
      <c r="D17" s="79">
        <v>20899</v>
      </c>
      <c r="E17" s="77" t="s">
        <v>188</v>
      </c>
      <c r="F17" s="88">
        <v>1.59</v>
      </c>
      <c r="G17" s="92">
        <f t="shared" si="0"/>
        <v>1.59</v>
      </c>
      <c r="H17" s="92"/>
      <c r="I17" s="92">
        <v>1.59</v>
      </c>
      <c r="J17" s="97"/>
      <c r="K17" s="92"/>
      <c r="L17" s="92"/>
      <c r="M17" s="92"/>
      <c r="N17" s="92"/>
    </row>
    <row r="18" s="87" customFormat="1" ht="22.8" customHeight="1" spans="1:14">
      <c r="A18" s="93" t="s">
        <v>178</v>
      </c>
      <c r="B18" s="93">
        <v>99</v>
      </c>
      <c r="C18" s="93">
        <v>99</v>
      </c>
      <c r="D18" s="89">
        <v>2089999</v>
      </c>
      <c r="E18" s="89" t="s">
        <v>188</v>
      </c>
      <c r="F18" s="90">
        <v>1.59</v>
      </c>
      <c r="G18" s="90">
        <f t="shared" si="0"/>
        <v>1.59</v>
      </c>
      <c r="H18" s="90"/>
      <c r="I18" s="90">
        <v>1.59</v>
      </c>
      <c r="J18" s="98"/>
      <c r="K18" s="90"/>
      <c r="L18" s="90"/>
      <c r="M18" s="90"/>
      <c r="N18" s="90"/>
    </row>
    <row r="19" s="85" customFormat="1" ht="22.8" customHeight="1" spans="1:14">
      <c r="A19" s="80" t="s">
        <v>189</v>
      </c>
      <c r="B19" s="81"/>
      <c r="C19" s="80"/>
      <c r="D19" s="76">
        <v>210</v>
      </c>
      <c r="E19" s="77" t="s">
        <v>190</v>
      </c>
      <c r="F19" s="88">
        <v>13.49</v>
      </c>
      <c r="G19" s="88">
        <f t="shared" si="0"/>
        <v>13.49</v>
      </c>
      <c r="H19" s="88"/>
      <c r="I19" s="88">
        <v>13.49</v>
      </c>
      <c r="J19" s="99"/>
      <c r="K19" s="88"/>
      <c r="L19" s="88"/>
      <c r="M19" s="88"/>
      <c r="N19" s="88"/>
    </row>
    <row r="20" s="86" customFormat="1" ht="22.8" customHeight="1" spans="1:14">
      <c r="A20" s="81" t="s">
        <v>189</v>
      </c>
      <c r="B20" s="81" t="s">
        <v>184</v>
      </c>
      <c r="C20" s="81"/>
      <c r="D20" s="78">
        <v>21011</v>
      </c>
      <c r="E20" s="77" t="s">
        <v>191</v>
      </c>
      <c r="F20" s="88">
        <v>13.49</v>
      </c>
      <c r="G20" s="92">
        <f t="shared" si="0"/>
        <v>13.49</v>
      </c>
      <c r="H20" s="92"/>
      <c r="I20" s="92">
        <v>13.49</v>
      </c>
      <c r="J20" s="97"/>
      <c r="K20" s="92"/>
      <c r="L20" s="92"/>
      <c r="M20" s="92"/>
      <c r="N20" s="92"/>
    </row>
    <row r="21" s="85" customFormat="1" ht="22.8" customHeight="1" spans="1:14">
      <c r="A21" s="82" t="s">
        <v>189</v>
      </c>
      <c r="B21" s="82" t="s">
        <v>184</v>
      </c>
      <c r="C21" s="82" t="s">
        <v>174</v>
      </c>
      <c r="D21" s="83">
        <v>2101101</v>
      </c>
      <c r="E21" s="89" t="s">
        <v>192</v>
      </c>
      <c r="F21" s="90">
        <v>13.49</v>
      </c>
      <c r="G21" s="91">
        <f t="shared" si="0"/>
        <v>13.49</v>
      </c>
      <c r="H21" s="91"/>
      <c r="I21" s="91">
        <v>13.49</v>
      </c>
      <c r="J21" s="99"/>
      <c r="K21" s="91"/>
      <c r="L21" s="91"/>
      <c r="M21" s="91"/>
      <c r="N21" s="91"/>
    </row>
    <row r="22" s="85" customFormat="1" ht="22.8" customHeight="1" spans="1:14">
      <c r="A22" s="80" t="s">
        <v>193</v>
      </c>
      <c r="B22" s="80"/>
      <c r="C22" s="80"/>
      <c r="D22" s="76">
        <v>221</v>
      </c>
      <c r="E22" s="77" t="s">
        <v>194</v>
      </c>
      <c r="F22" s="88">
        <v>25.74</v>
      </c>
      <c r="G22" s="88">
        <f t="shared" si="0"/>
        <v>25.74</v>
      </c>
      <c r="H22" s="88"/>
      <c r="I22" s="88"/>
      <c r="J22" s="88">
        <v>25.74</v>
      </c>
      <c r="K22" s="88"/>
      <c r="L22" s="88"/>
      <c r="M22" s="88"/>
      <c r="N22" s="88"/>
    </row>
    <row r="23" s="85" customFormat="1" ht="22.8" customHeight="1" spans="1:14">
      <c r="A23" s="80" t="s">
        <v>193</v>
      </c>
      <c r="B23" s="81" t="s">
        <v>176</v>
      </c>
      <c r="C23" s="80"/>
      <c r="D23" s="76">
        <v>22102</v>
      </c>
      <c r="E23" s="77" t="s">
        <v>195</v>
      </c>
      <c r="F23" s="88">
        <v>25.74</v>
      </c>
      <c r="G23" s="88">
        <f t="shared" si="0"/>
        <v>25.74</v>
      </c>
      <c r="H23" s="88"/>
      <c r="I23" s="88"/>
      <c r="J23" s="88">
        <v>25.74</v>
      </c>
      <c r="K23" s="88"/>
      <c r="L23" s="88"/>
      <c r="M23" s="88"/>
      <c r="N23" s="88"/>
    </row>
    <row r="24" s="85" customFormat="1" ht="22.8" customHeight="1" spans="1:14">
      <c r="A24" s="82" t="s">
        <v>193</v>
      </c>
      <c r="B24" s="82" t="s">
        <v>176</v>
      </c>
      <c r="C24" s="82" t="s">
        <v>174</v>
      </c>
      <c r="D24" s="83">
        <v>2210201</v>
      </c>
      <c r="E24" s="89" t="s">
        <v>196</v>
      </c>
      <c r="F24" s="90">
        <v>25.74</v>
      </c>
      <c r="G24" s="91">
        <f t="shared" si="0"/>
        <v>25.74</v>
      </c>
      <c r="H24" s="91"/>
      <c r="I24" s="91"/>
      <c r="J24" s="91">
        <v>25.74</v>
      </c>
      <c r="K24" s="91"/>
      <c r="L24" s="91"/>
      <c r="M24" s="91"/>
      <c r="N24" s="9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30" zoomScaleNormal="130" workbookViewId="0">
      <selection activeCell="H5" sqref="H5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9.51666666666667" customWidth="1"/>
    <col min="7" max="22" width="7.66666666666667" customWidth="1"/>
    <col min="23" max="24" width="9.775" customWidth="1"/>
  </cols>
  <sheetData>
    <row r="1" ht="16.35" customHeight="1" spans="1:22">
      <c r="A1" s="52"/>
      <c r="U1" s="63" t="s">
        <v>273</v>
      </c>
      <c r="V1" s="63"/>
    </row>
    <row r="2" ht="49.95" customHeight="1" spans="1:22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1" t="s">
        <v>35</v>
      </c>
      <c r="V3" s="51"/>
    </row>
    <row r="4" ht="26.7" customHeight="1" spans="1:22">
      <c r="A4" s="32" t="s">
        <v>159</v>
      </c>
      <c r="B4" s="32"/>
      <c r="C4" s="32"/>
      <c r="D4" s="32" t="s">
        <v>198</v>
      </c>
      <c r="E4" s="32" t="s">
        <v>199</v>
      </c>
      <c r="F4" s="32" t="s">
        <v>216</v>
      </c>
      <c r="G4" s="32" t="s">
        <v>274</v>
      </c>
      <c r="H4" s="32"/>
      <c r="I4" s="32"/>
      <c r="J4" s="32"/>
      <c r="K4" s="32"/>
      <c r="L4" s="32" t="s">
        <v>275</v>
      </c>
      <c r="M4" s="32"/>
      <c r="N4" s="32"/>
      <c r="O4" s="32"/>
      <c r="P4" s="32"/>
      <c r="Q4" s="32"/>
      <c r="R4" s="32" t="s">
        <v>196</v>
      </c>
      <c r="S4" s="32" t="s">
        <v>276</v>
      </c>
      <c r="T4" s="32"/>
      <c r="U4" s="32"/>
      <c r="V4" s="32"/>
    </row>
    <row r="5" ht="56.1" customHeight="1" spans="1:22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139</v>
      </c>
      <c r="H5" s="32" t="s">
        <v>247</v>
      </c>
      <c r="I5" s="32" t="s">
        <v>248</v>
      </c>
      <c r="J5" s="32" t="s">
        <v>250</v>
      </c>
      <c r="K5" s="32" t="s">
        <v>252</v>
      </c>
      <c r="L5" s="32" t="s">
        <v>139</v>
      </c>
      <c r="M5" s="32" t="s">
        <v>254</v>
      </c>
      <c r="N5" s="32" t="s">
        <v>277</v>
      </c>
      <c r="O5" s="32" t="s">
        <v>256</v>
      </c>
      <c r="P5" s="32" t="s">
        <v>278</v>
      </c>
      <c r="Q5" s="32" t="s">
        <v>257</v>
      </c>
      <c r="R5" s="32"/>
      <c r="S5" s="32" t="s">
        <v>139</v>
      </c>
      <c r="T5" s="32" t="s">
        <v>259</v>
      </c>
      <c r="U5" s="32" t="s">
        <v>279</v>
      </c>
      <c r="V5" s="32" t="s">
        <v>260</v>
      </c>
    </row>
    <row r="6" ht="22.8" customHeight="1" spans="1:22">
      <c r="A6" s="74"/>
      <c r="B6" s="74"/>
      <c r="C6" s="74"/>
      <c r="D6" s="75"/>
      <c r="E6" s="75" t="s">
        <v>139</v>
      </c>
      <c r="F6" s="56">
        <f t="shared" ref="F6:F24" si="0">G6+L6+R6+S6</f>
        <v>370.98</v>
      </c>
      <c r="G6" s="56">
        <f t="shared" ref="G6:G11" si="1">SUM(H6:K6)</f>
        <v>254.14</v>
      </c>
      <c r="H6" s="56">
        <v>101.55</v>
      </c>
      <c r="I6" s="56">
        <v>57.11</v>
      </c>
      <c r="J6" s="56">
        <v>74.85</v>
      </c>
      <c r="K6" s="56">
        <v>20.63</v>
      </c>
      <c r="L6" s="56">
        <f>SUM(M6:Q6)</f>
        <v>50.91</v>
      </c>
      <c r="M6" s="71">
        <v>34.31</v>
      </c>
      <c r="N6" s="56"/>
      <c r="O6" s="56">
        <v>13.49</v>
      </c>
      <c r="P6" s="56"/>
      <c r="Q6" s="56">
        <v>3.11</v>
      </c>
      <c r="R6" s="56">
        <v>25.74</v>
      </c>
      <c r="S6" s="56">
        <f t="shared" ref="S6:S11" si="2">SUM(T6:V6)</f>
        <v>40.19</v>
      </c>
      <c r="T6" s="56">
        <v>11</v>
      </c>
      <c r="U6" s="56"/>
      <c r="V6" s="56">
        <v>29.19</v>
      </c>
    </row>
    <row r="7" ht="22.8" customHeight="1" spans="1:22">
      <c r="A7" s="74"/>
      <c r="B7" s="74"/>
      <c r="C7" s="74"/>
      <c r="D7" s="76">
        <v>106</v>
      </c>
      <c r="E7" s="77" t="s">
        <v>157</v>
      </c>
      <c r="F7" s="56">
        <f t="shared" si="0"/>
        <v>370.98</v>
      </c>
      <c r="G7" s="56">
        <f t="shared" si="1"/>
        <v>254.14</v>
      </c>
      <c r="H7" s="56">
        <v>101.55</v>
      </c>
      <c r="I7" s="56">
        <v>57.11</v>
      </c>
      <c r="J7" s="56">
        <v>74.85</v>
      </c>
      <c r="K7" s="56">
        <v>20.63</v>
      </c>
      <c r="L7" s="56">
        <f t="shared" ref="L6:L8" si="3">SUM(M7:Q7)</f>
        <v>50.91</v>
      </c>
      <c r="M7" s="71">
        <v>34.31</v>
      </c>
      <c r="N7" s="56"/>
      <c r="O7" s="56">
        <v>13.49</v>
      </c>
      <c r="P7" s="56"/>
      <c r="Q7" s="56">
        <v>3.11</v>
      </c>
      <c r="R7" s="56">
        <v>25.74</v>
      </c>
      <c r="S7" s="56">
        <f t="shared" si="2"/>
        <v>40.19</v>
      </c>
      <c r="T7" s="56">
        <v>11</v>
      </c>
      <c r="U7" s="56"/>
      <c r="V7" s="56">
        <v>29.19</v>
      </c>
    </row>
    <row r="8" ht="22.8" customHeight="1" spans="1:22">
      <c r="A8" s="74"/>
      <c r="B8" s="74"/>
      <c r="C8" s="74"/>
      <c r="D8" s="78">
        <v>106014</v>
      </c>
      <c r="E8" s="79" t="s">
        <v>3</v>
      </c>
      <c r="F8" s="56">
        <f t="shared" si="0"/>
        <v>370.98</v>
      </c>
      <c r="G8" s="56">
        <f t="shared" si="1"/>
        <v>254.14</v>
      </c>
      <c r="H8" s="56">
        <v>101.55</v>
      </c>
      <c r="I8" s="56">
        <v>57.11</v>
      </c>
      <c r="J8" s="56">
        <v>74.85</v>
      </c>
      <c r="K8" s="56">
        <v>20.63</v>
      </c>
      <c r="L8" s="56">
        <f t="shared" si="3"/>
        <v>50.91</v>
      </c>
      <c r="M8" s="71">
        <v>34.31</v>
      </c>
      <c r="N8" s="56"/>
      <c r="O8" s="56">
        <v>13.49</v>
      </c>
      <c r="P8" s="56"/>
      <c r="Q8" s="56">
        <v>3.11</v>
      </c>
      <c r="R8" s="56">
        <v>25.74</v>
      </c>
      <c r="S8" s="56">
        <f t="shared" si="2"/>
        <v>40.19</v>
      </c>
      <c r="T8" s="56">
        <v>11</v>
      </c>
      <c r="U8" s="56"/>
      <c r="V8" s="56">
        <v>29.19</v>
      </c>
    </row>
    <row r="9" s="70" customFormat="1" ht="22.8" customHeight="1" spans="1:23">
      <c r="A9" s="80" t="s">
        <v>171</v>
      </c>
      <c r="B9" s="80"/>
      <c r="C9" s="80"/>
      <c r="D9" s="76">
        <v>201</v>
      </c>
      <c r="E9" s="75" t="s">
        <v>170</v>
      </c>
      <c r="F9" s="56">
        <f t="shared" si="0"/>
        <v>294.33</v>
      </c>
      <c r="G9" s="71">
        <f t="shared" si="1"/>
        <v>254.14</v>
      </c>
      <c r="H9" s="71">
        <v>101.55</v>
      </c>
      <c r="I9" s="71">
        <v>57.11</v>
      </c>
      <c r="J9" s="71">
        <v>74.85</v>
      </c>
      <c r="K9" s="71">
        <v>20.63</v>
      </c>
      <c r="L9" s="56"/>
      <c r="M9" s="71"/>
      <c r="N9" s="71"/>
      <c r="O9" s="71"/>
      <c r="P9" s="71"/>
      <c r="Q9" s="71"/>
      <c r="R9" s="71"/>
      <c r="S9" s="56">
        <f t="shared" si="2"/>
        <v>40.19</v>
      </c>
      <c r="T9" s="71">
        <v>11</v>
      </c>
      <c r="U9" s="71"/>
      <c r="V9" s="71">
        <v>29.19</v>
      </c>
      <c r="W9"/>
    </row>
    <row r="10" s="70" customFormat="1" ht="22.8" customHeight="1" spans="1:23">
      <c r="A10" s="80" t="s">
        <v>171</v>
      </c>
      <c r="B10" s="81" t="s">
        <v>172</v>
      </c>
      <c r="C10" s="80"/>
      <c r="D10" s="76">
        <v>20131</v>
      </c>
      <c r="E10" s="75" t="s">
        <v>173</v>
      </c>
      <c r="F10" s="56">
        <f t="shared" si="0"/>
        <v>294.33</v>
      </c>
      <c r="G10" s="71">
        <f t="shared" si="1"/>
        <v>254.14</v>
      </c>
      <c r="H10" s="71">
        <v>101.55</v>
      </c>
      <c r="I10" s="71">
        <v>57.11</v>
      </c>
      <c r="J10" s="71">
        <v>74.85</v>
      </c>
      <c r="K10" s="71">
        <v>20.63</v>
      </c>
      <c r="L10" s="56"/>
      <c r="M10" s="71"/>
      <c r="N10" s="71"/>
      <c r="O10" s="71"/>
      <c r="P10" s="71"/>
      <c r="Q10" s="71"/>
      <c r="R10" s="71"/>
      <c r="S10" s="56">
        <f t="shared" si="2"/>
        <v>40.19</v>
      </c>
      <c r="T10" s="71">
        <v>11</v>
      </c>
      <c r="U10" s="71"/>
      <c r="V10" s="71">
        <v>29.19</v>
      </c>
      <c r="W10"/>
    </row>
    <row r="11" ht="22.8" customHeight="1" spans="1:22">
      <c r="A11" s="82" t="s">
        <v>171</v>
      </c>
      <c r="B11" s="82" t="s">
        <v>172</v>
      </c>
      <c r="C11" s="82" t="s">
        <v>174</v>
      </c>
      <c r="D11" s="83">
        <v>2013101</v>
      </c>
      <c r="E11" s="74" t="s">
        <v>175</v>
      </c>
      <c r="F11" s="46">
        <f t="shared" si="0"/>
        <v>294.33</v>
      </c>
      <c r="G11" s="65">
        <f t="shared" si="1"/>
        <v>254.14</v>
      </c>
      <c r="H11" s="65">
        <v>101.55</v>
      </c>
      <c r="I11" s="65">
        <v>57.11</v>
      </c>
      <c r="J11" s="65">
        <v>74.85</v>
      </c>
      <c r="K11" s="65">
        <v>20.63</v>
      </c>
      <c r="L11" s="46"/>
      <c r="M11" s="65"/>
      <c r="N11" s="65"/>
      <c r="O11" s="65"/>
      <c r="P11" s="65"/>
      <c r="Q11" s="65"/>
      <c r="R11" s="65"/>
      <c r="S11" s="46">
        <f t="shared" si="2"/>
        <v>40.19</v>
      </c>
      <c r="T11" s="65">
        <v>11</v>
      </c>
      <c r="U11" s="65"/>
      <c r="V11" s="65">
        <v>29.19</v>
      </c>
    </row>
    <row r="12" s="70" customFormat="1" ht="22.8" customHeight="1" spans="1:23">
      <c r="A12" s="81" t="s">
        <v>178</v>
      </c>
      <c r="B12" s="81"/>
      <c r="C12" s="81"/>
      <c r="D12" s="78">
        <v>208</v>
      </c>
      <c r="E12" s="75" t="s">
        <v>179</v>
      </c>
      <c r="F12" s="56">
        <f t="shared" si="0"/>
        <v>37.42</v>
      </c>
      <c r="G12" s="71"/>
      <c r="H12" s="71"/>
      <c r="I12" s="71"/>
      <c r="J12" s="71"/>
      <c r="K12" s="71"/>
      <c r="L12" s="56">
        <f t="shared" ref="L12:L21" si="4">SUM(M12:Q12)</f>
        <v>37.42</v>
      </c>
      <c r="M12" s="71">
        <v>34.31</v>
      </c>
      <c r="N12" s="71"/>
      <c r="O12" s="71"/>
      <c r="P12" s="71"/>
      <c r="Q12" s="71">
        <v>3.11</v>
      </c>
      <c r="R12" s="71"/>
      <c r="S12" s="56"/>
      <c r="T12" s="71"/>
      <c r="U12" s="71"/>
      <c r="V12" s="71"/>
      <c r="W12"/>
    </row>
    <row r="13" s="70" customFormat="1" ht="22.8" customHeight="1" spans="1:23">
      <c r="A13" s="81" t="s">
        <v>178</v>
      </c>
      <c r="B13" s="81" t="s">
        <v>180</v>
      </c>
      <c r="C13" s="81"/>
      <c r="D13" s="78">
        <v>20805</v>
      </c>
      <c r="E13" s="75" t="s">
        <v>181</v>
      </c>
      <c r="F13" s="56">
        <f t="shared" si="0"/>
        <v>34.31</v>
      </c>
      <c r="G13" s="71"/>
      <c r="H13" s="71"/>
      <c r="I13" s="71"/>
      <c r="J13" s="71"/>
      <c r="K13" s="71"/>
      <c r="L13" s="56">
        <f t="shared" si="4"/>
        <v>34.31</v>
      </c>
      <c r="M13" s="71">
        <v>34.31</v>
      </c>
      <c r="N13" s="71"/>
      <c r="O13" s="71"/>
      <c r="P13" s="71"/>
      <c r="Q13" s="71"/>
      <c r="R13" s="71"/>
      <c r="S13" s="56"/>
      <c r="T13" s="71"/>
      <c r="U13" s="71"/>
      <c r="V13" s="71"/>
      <c r="W13"/>
    </row>
    <row r="14" customFormat="1" ht="22.8" customHeight="1" spans="1:22">
      <c r="A14" s="82" t="s">
        <v>178</v>
      </c>
      <c r="B14" s="82" t="s">
        <v>180</v>
      </c>
      <c r="C14" s="82" t="s">
        <v>180</v>
      </c>
      <c r="D14" s="83">
        <v>2080505</v>
      </c>
      <c r="E14" s="74" t="s">
        <v>183</v>
      </c>
      <c r="F14" s="46">
        <f t="shared" si="0"/>
        <v>34.31</v>
      </c>
      <c r="G14" s="65"/>
      <c r="H14" s="65"/>
      <c r="I14" s="65"/>
      <c r="J14" s="65"/>
      <c r="K14" s="65"/>
      <c r="L14" s="46">
        <f t="shared" si="4"/>
        <v>34.31</v>
      </c>
      <c r="M14" s="65">
        <v>34.31</v>
      </c>
      <c r="N14" s="65"/>
      <c r="O14" s="65"/>
      <c r="P14" s="65"/>
      <c r="Q14" s="65"/>
      <c r="R14" s="65"/>
      <c r="S14" s="46"/>
      <c r="T14" s="65"/>
      <c r="U14" s="65"/>
      <c r="V14" s="65"/>
    </row>
    <row r="15" s="70" customFormat="1" ht="22.8" customHeight="1" spans="1:23">
      <c r="A15" s="81" t="s">
        <v>178</v>
      </c>
      <c r="B15" s="81" t="s">
        <v>184</v>
      </c>
      <c r="C15" s="81"/>
      <c r="D15" s="78">
        <v>20811</v>
      </c>
      <c r="E15" s="75" t="s">
        <v>185</v>
      </c>
      <c r="F15" s="56">
        <f t="shared" si="0"/>
        <v>1.52</v>
      </c>
      <c r="G15" s="71"/>
      <c r="H15" s="71"/>
      <c r="I15" s="71"/>
      <c r="J15" s="71"/>
      <c r="K15" s="71"/>
      <c r="L15" s="56">
        <f t="shared" si="4"/>
        <v>1.52</v>
      </c>
      <c r="M15" s="71"/>
      <c r="N15" s="71"/>
      <c r="O15" s="71"/>
      <c r="P15" s="71"/>
      <c r="Q15" s="71">
        <v>1.52</v>
      </c>
      <c r="R15" s="71"/>
      <c r="S15" s="56"/>
      <c r="T15" s="71"/>
      <c r="U15" s="71"/>
      <c r="V15" s="71"/>
      <c r="W15"/>
    </row>
    <row r="16" customFormat="1" ht="22.8" customHeight="1" spans="1:22">
      <c r="A16" s="82" t="s">
        <v>178</v>
      </c>
      <c r="B16" s="82" t="s">
        <v>184</v>
      </c>
      <c r="C16" s="82" t="s">
        <v>186</v>
      </c>
      <c r="D16" s="83">
        <v>2081199</v>
      </c>
      <c r="E16" s="74" t="s">
        <v>187</v>
      </c>
      <c r="F16" s="46">
        <f t="shared" si="0"/>
        <v>1.52</v>
      </c>
      <c r="G16" s="65"/>
      <c r="H16" s="65"/>
      <c r="I16" s="65"/>
      <c r="J16" s="65"/>
      <c r="K16" s="65"/>
      <c r="L16" s="46">
        <f t="shared" si="4"/>
        <v>1.52</v>
      </c>
      <c r="M16" s="65"/>
      <c r="N16" s="65"/>
      <c r="O16" s="65"/>
      <c r="P16" s="65"/>
      <c r="Q16" s="65">
        <v>1.52</v>
      </c>
      <c r="R16" s="65"/>
      <c r="S16" s="46"/>
      <c r="T16" s="65"/>
      <c r="U16" s="65"/>
      <c r="V16" s="65"/>
    </row>
    <row r="17" s="70" customFormat="1" ht="22.8" customHeight="1" spans="1:23">
      <c r="A17" s="81" t="s">
        <v>178</v>
      </c>
      <c r="B17" s="81">
        <v>99</v>
      </c>
      <c r="C17" s="81"/>
      <c r="D17" s="79">
        <v>20899</v>
      </c>
      <c r="E17" s="75" t="s">
        <v>188</v>
      </c>
      <c r="F17" s="56">
        <f t="shared" si="0"/>
        <v>1.59</v>
      </c>
      <c r="G17" s="71"/>
      <c r="H17" s="71"/>
      <c r="I17" s="71"/>
      <c r="J17" s="71"/>
      <c r="K17" s="71"/>
      <c r="L17" s="56">
        <f t="shared" si="4"/>
        <v>1.59</v>
      </c>
      <c r="M17" s="71"/>
      <c r="N17" s="71"/>
      <c r="O17" s="71"/>
      <c r="P17" s="71"/>
      <c r="Q17" s="71">
        <v>1.59</v>
      </c>
      <c r="R17" s="71"/>
      <c r="S17" s="56"/>
      <c r="T17" s="71"/>
      <c r="U17" s="71"/>
      <c r="V17" s="71"/>
      <c r="W17"/>
    </row>
    <row r="18" customFormat="1" ht="22.8" customHeight="1" spans="1:22">
      <c r="A18" s="82" t="s">
        <v>178</v>
      </c>
      <c r="B18" s="82">
        <v>99</v>
      </c>
      <c r="C18" s="82">
        <v>99</v>
      </c>
      <c r="D18" s="84">
        <v>2089999</v>
      </c>
      <c r="E18" s="74" t="s">
        <v>188</v>
      </c>
      <c r="F18" s="46">
        <f t="shared" si="0"/>
        <v>1.59</v>
      </c>
      <c r="G18" s="65"/>
      <c r="H18" s="65"/>
      <c r="I18" s="65"/>
      <c r="J18" s="65"/>
      <c r="K18" s="65"/>
      <c r="L18" s="46">
        <f t="shared" si="4"/>
        <v>1.59</v>
      </c>
      <c r="M18" s="65"/>
      <c r="N18" s="65"/>
      <c r="O18" s="65"/>
      <c r="P18" s="65"/>
      <c r="Q18" s="65">
        <v>1.59</v>
      </c>
      <c r="R18" s="65"/>
      <c r="S18" s="46"/>
      <c r="T18" s="65"/>
      <c r="U18" s="65"/>
      <c r="V18" s="65"/>
    </row>
    <row r="19" s="70" customFormat="1" ht="22.8" customHeight="1" spans="1:23">
      <c r="A19" s="81" t="s">
        <v>189</v>
      </c>
      <c r="B19" s="81"/>
      <c r="C19" s="81"/>
      <c r="D19" s="78">
        <v>210</v>
      </c>
      <c r="E19" s="75" t="s">
        <v>190</v>
      </c>
      <c r="F19" s="56">
        <f t="shared" si="0"/>
        <v>13.49</v>
      </c>
      <c r="G19" s="71"/>
      <c r="H19" s="71"/>
      <c r="I19" s="71"/>
      <c r="J19" s="71"/>
      <c r="K19" s="71"/>
      <c r="L19" s="56">
        <f t="shared" si="4"/>
        <v>13.49</v>
      </c>
      <c r="M19" s="71"/>
      <c r="N19" s="71"/>
      <c r="O19" s="71">
        <v>13.49</v>
      </c>
      <c r="P19" s="71"/>
      <c r="Q19" s="71"/>
      <c r="R19" s="71"/>
      <c r="S19" s="56"/>
      <c r="T19" s="71"/>
      <c r="U19" s="71"/>
      <c r="V19" s="71"/>
      <c r="W19"/>
    </row>
    <row r="20" s="70" customFormat="1" ht="22.8" customHeight="1" spans="1:23">
      <c r="A20" s="81" t="s">
        <v>189</v>
      </c>
      <c r="B20" s="81" t="s">
        <v>184</v>
      </c>
      <c r="C20" s="81"/>
      <c r="D20" s="78">
        <v>21011</v>
      </c>
      <c r="E20" s="75" t="s">
        <v>191</v>
      </c>
      <c r="F20" s="56">
        <f t="shared" si="0"/>
        <v>13.49</v>
      </c>
      <c r="G20" s="71"/>
      <c r="H20" s="71"/>
      <c r="I20" s="71"/>
      <c r="J20" s="71"/>
      <c r="K20" s="71"/>
      <c r="L20" s="56">
        <f t="shared" si="4"/>
        <v>13.49</v>
      </c>
      <c r="M20" s="71"/>
      <c r="N20" s="71"/>
      <c r="O20" s="71">
        <v>13.49</v>
      </c>
      <c r="P20" s="71"/>
      <c r="Q20" s="71"/>
      <c r="R20" s="71"/>
      <c r="S20" s="56"/>
      <c r="T20" s="71"/>
      <c r="U20" s="71"/>
      <c r="V20" s="71"/>
      <c r="W20"/>
    </row>
    <row r="21" customFormat="1" ht="22.8" customHeight="1" spans="1:22">
      <c r="A21" s="82" t="s">
        <v>189</v>
      </c>
      <c r="B21" s="82" t="s">
        <v>184</v>
      </c>
      <c r="C21" s="82" t="s">
        <v>174</v>
      </c>
      <c r="D21" s="83">
        <v>2101101</v>
      </c>
      <c r="E21" s="74" t="s">
        <v>192</v>
      </c>
      <c r="F21" s="46">
        <f t="shared" si="0"/>
        <v>13.49</v>
      </c>
      <c r="G21" s="65"/>
      <c r="H21" s="65"/>
      <c r="I21" s="65"/>
      <c r="J21" s="65"/>
      <c r="K21" s="65"/>
      <c r="L21" s="46">
        <f t="shared" si="4"/>
        <v>13.49</v>
      </c>
      <c r="M21" s="65"/>
      <c r="N21" s="65"/>
      <c r="O21" s="65">
        <v>13.49</v>
      </c>
      <c r="P21" s="65"/>
      <c r="Q21" s="65"/>
      <c r="R21" s="65"/>
      <c r="S21" s="46"/>
      <c r="T21" s="65"/>
      <c r="U21" s="65"/>
      <c r="V21" s="65"/>
    </row>
    <row r="22" s="70" customFormat="1" ht="22.8" customHeight="1" spans="1:23">
      <c r="A22" s="81" t="s">
        <v>193</v>
      </c>
      <c r="B22" s="81"/>
      <c r="C22" s="81"/>
      <c r="D22" s="78">
        <v>221</v>
      </c>
      <c r="E22" s="75" t="s">
        <v>194</v>
      </c>
      <c r="F22" s="56">
        <f t="shared" si="0"/>
        <v>25.74</v>
      </c>
      <c r="G22" s="71"/>
      <c r="H22" s="71"/>
      <c r="I22" s="71"/>
      <c r="J22" s="71"/>
      <c r="K22" s="71"/>
      <c r="L22" s="56"/>
      <c r="M22" s="71"/>
      <c r="N22" s="71"/>
      <c r="O22" s="71"/>
      <c r="P22" s="71"/>
      <c r="Q22" s="71"/>
      <c r="R22" s="71">
        <v>25.74</v>
      </c>
      <c r="S22" s="56"/>
      <c r="T22" s="71"/>
      <c r="U22" s="71"/>
      <c r="V22" s="71"/>
      <c r="W22"/>
    </row>
    <row r="23" s="70" customFormat="1" ht="22.8" customHeight="1" spans="1:23">
      <c r="A23" s="81" t="s">
        <v>193</v>
      </c>
      <c r="B23" s="81" t="s">
        <v>176</v>
      </c>
      <c r="C23" s="81"/>
      <c r="D23" s="78">
        <v>22102</v>
      </c>
      <c r="E23" s="75" t="s">
        <v>195</v>
      </c>
      <c r="F23" s="56">
        <f t="shared" si="0"/>
        <v>25.74</v>
      </c>
      <c r="G23" s="71"/>
      <c r="H23" s="71"/>
      <c r="I23" s="71"/>
      <c r="J23" s="71"/>
      <c r="K23" s="71"/>
      <c r="L23" s="56"/>
      <c r="M23" s="71"/>
      <c r="N23" s="71"/>
      <c r="O23" s="71"/>
      <c r="P23" s="71"/>
      <c r="Q23" s="71"/>
      <c r="R23" s="71">
        <v>25.74</v>
      </c>
      <c r="S23" s="56"/>
      <c r="T23" s="71"/>
      <c r="U23" s="71"/>
      <c r="V23" s="71"/>
      <c r="W23"/>
    </row>
    <row r="24" customFormat="1" ht="22.8" customHeight="1" spans="1:22">
      <c r="A24" s="82" t="s">
        <v>193</v>
      </c>
      <c r="B24" s="82" t="s">
        <v>176</v>
      </c>
      <c r="C24" s="82" t="s">
        <v>174</v>
      </c>
      <c r="D24" s="83">
        <v>2210201</v>
      </c>
      <c r="E24" s="74" t="s">
        <v>196</v>
      </c>
      <c r="F24" s="46">
        <f t="shared" si="0"/>
        <v>25.74</v>
      </c>
      <c r="G24" s="65"/>
      <c r="H24" s="65"/>
      <c r="I24" s="65"/>
      <c r="J24" s="65"/>
      <c r="K24" s="65"/>
      <c r="L24" s="46"/>
      <c r="M24" s="65"/>
      <c r="N24" s="65"/>
      <c r="O24" s="65"/>
      <c r="P24" s="65"/>
      <c r="Q24" s="65"/>
      <c r="R24" s="65">
        <v>25.74</v>
      </c>
      <c r="S24" s="46"/>
      <c r="T24" s="65"/>
      <c r="U24" s="65"/>
      <c r="V24" s="65"/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5" zoomScaleNormal="145" workbookViewId="0">
      <selection activeCell="G13" sqref="G13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2"/>
      <c r="J1" s="63" t="s">
        <v>280</v>
      </c>
      <c r="K1" s="63"/>
    </row>
    <row r="2" ht="46.5" customHeight="1" spans="1:1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1" t="s">
        <v>35</v>
      </c>
      <c r="K3" s="51"/>
    </row>
    <row r="4" ht="23.25" customHeight="1" spans="1:11">
      <c r="A4" s="32" t="s">
        <v>159</v>
      </c>
      <c r="B4" s="32"/>
      <c r="C4" s="32"/>
      <c r="D4" s="32" t="s">
        <v>198</v>
      </c>
      <c r="E4" s="32" t="s">
        <v>199</v>
      </c>
      <c r="F4" s="32" t="s">
        <v>281</v>
      </c>
      <c r="G4" s="32" t="s">
        <v>282</v>
      </c>
      <c r="H4" s="32" t="s">
        <v>283</v>
      </c>
      <c r="I4" s="32" t="s">
        <v>284</v>
      </c>
      <c r="J4" s="32" t="s">
        <v>285</v>
      </c>
      <c r="K4" s="32" t="s">
        <v>286</v>
      </c>
    </row>
    <row r="5" ht="23.25" customHeight="1" spans="1:11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57"/>
      <c r="B6" s="57"/>
      <c r="C6" s="57"/>
      <c r="D6" s="57"/>
      <c r="E6" s="57" t="s">
        <v>139</v>
      </c>
      <c r="F6" s="56">
        <v>40.97</v>
      </c>
      <c r="G6" s="56"/>
      <c r="H6" s="56"/>
      <c r="I6" s="56"/>
      <c r="J6" s="56">
        <v>40.97</v>
      </c>
      <c r="K6" s="56"/>
    </row>
    <row r="7" ht="22.8" customHeight="1" spans="1:11">
      <c r="A7" s="57"/>
      <c r="B7" s="57"/>
      <c r="C7" s="57"/>
      <c r="D7" s="54">
        <v>106</v>
      </c>
      <c r="E7" s="55" t="s">
        <v>157</v>
      </c>
      <c r="F7" s="56">
        <v>40.97</v>
      </c>
      <c r="G7" s="56">
        <v>0</v>
      </c>
      <c r="H7" s="56">
        <v>0</v>
      </c>
      <c r="I7" s="56">
        <v>0</v>
      </c>
      <c r="J7" s="56">
        <v>40.97</v>
      </c>
      <c r="K7" s="56">
        <v>0</v>
      </c>
    </row>
    <row r="8" ht="22.8" customHeight="1" spans="1:11">
      <c r="A8" s="57"/>
      <c r="B8" s="57"/>
      <c r="C8" s="57"/>
      <c r="D8" s="73">
        <v>106014</v>
      </c>
      <c r="E8" s="64" t="s">
        <v>3</v>
      </c>
      <c r="F8" s="56">
        <v>40.97</v>
      </c>
      <c r="G8" s="56"/>
      <c r="H8" s="56"/>
      <c r="I8" s="56"/>
      <c r="J8" s="56">
        <v>40.97</v>
      </c>
      <c r="K8" s="56"/>
    </row>
    <row r="9" s="70" customFormat="1" ht="22.8" customHeight="1" spans="1:11">
      <c r="A9" s="72" t="s">
        <v>178</v>
      </c>
      <c r="B9" s="72"/>
      <c r="C9" s="72"/>
      <c r="D9" s="73">
        <v>208</v>
      </c>
      <c r="E9" s="57" t="s">
        <v>179</v>
      </c>
      <c r="F9" s="56">
        <v>40.97</v>
      </c>
      <c r="G9" s="71"/>
      <c r="H9" s="71"/>
      <c r="I9" s="71"/>
      <c r="J9" s="71">
        <v>40.97</v>
      </c>
      <c r="K9" s="71"/>
    </row>
    <row r="10" s="70" customFormat="1" ht="22.8" customHeight="1" spans="1:11">
      <c r="A10" s="72" t="s">
        <v>178</v>
      </c>
      <c r="B10" s="72" t="s">
        <v>180</v>
      </c>
      <c r="C10" s="72"/>
      <c r="D10" s="73">
        <v>20805</v>
      </c>
      <c r="E10" s="57" t="s">
        <v>181</v>
      </c>
      <c r="F10" s="56">
        <v>40.97</v>
      </c>
      <c r="G10" s="71"/>
      <c r="H10" s="71"/>
      <c r="I10" s="71"/>
      <c r="J10" s="71">
        <v>40.97</v>
      </c>
      <c r="K10" s="71"/>
    </row>
    <row r="11" customFormat="1" ht="22.8" customHeight="1" spans="1:11">
      <c r="A11" s="67" t="s">
        <v>178</v>
      </c>
      <c r="B11" s="67" t="s">
        <v>180</v>
      </c>
      <c r="C11" s="67" t="s">
        <v>174</v>
      </c>
      <c r="D11" s="61">
        <v>2080501</v>
      </c>
      <c r="E11" s="48" t="s">
        <v>182</v>
      </c>
      <c r="F11" s="46">
        <v>40.97</v>
      </c>
      <c r="G11" s="65"/>
      <c r="H11" s="65"/>
      <c r="I11" s="65"/>
      <c r="J11" s="65">
        <v>40.97</v>
      </c>
      <c r="K11" s="65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workbookViewId="0">
      <selection activeCell="E15" sqref="E15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2"/>
      <c r="Q1" s="63" t="s">
        <v>287</v>
      </c>
      <c r="R1" s="63"/>
    </row>
    <row r="2" ht="40.5" customHeight="1" spans="1:18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51" t="s">
        <v>35</v>
      </c>
      <c r="R3" s="51"/>
    </row>
    <row r="4" ht="24.15" customHeight="1" spans="1:18">
      <c r="A4" s="32" t="s">
        <v>159</v>
      </c>
      <c r="B4" s="32"/>
      <c r="C4" s="32"/>
      <c r="D4" s="32" t="s">
        <v>198</v>
      </c>
      <c r="E4" s="32" t="s">
        <v>199</v>
      </c>
      <c r="F4" s="32" t="s">
        <v>281</v>
      </c>
      <c r="G4" s="32" t="s">
        <v>288</v>
      </c>
      <c r="H4" s="32" t="s">
        <v>262</v>
      </c>
      <c r="I4" s="32" t="s">
        <v>289</v>
      </c>
      <c r="J4" s="32" t="s">
        <v>290</v>
      </c>
      <c r="K4" s="32" t="s">
        <v>291</v>
      </c>
      <c r="L4" s="32" t="s">
        <v>292</v>
      </c>
      <c r="M4" s="32" t="s">
        <v>293</v>
      </c>
      <c r="N4" s="32" t="s">
        <v>283</v>
      </c>
      <c r="O4" s="32" t="s">
        <v>294</v>
      </c>
      <c r="P4" s="32" t="s">
        <v>295</v>
      </c>
      <c r="Q4" s="32" t="s">
        <v>284</v>
      </c>
      <c r="R4" s="32" t="s">
        <v>286</v>
      </c>
    </row>
    <row r="5" ht="21.6" customHeight="1" spans="1:18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2.8" customHeight="1" spans="1:18">
      <c r="A6" s="57"/>
      <c r="B6" s="57"/>
      <c r="C6" s="57"/>
      <c r="D6" s="57"/>
      <c r="E6" s="57" t="s">
        <v>139</v>
      </c>
      <c r="F6" s="56">
        <v>40.97</v>
      </c>
      <c r="G6" s="56"/>
      <c r="H6" s="56">
        <v>40.97</v>
      </c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8" customHeight="1" spans="1:18">
      <c r="A7" s="57"/>
      <c r="B7" s="57"/>
      <c r="C7" s="57"/>
      <c r="D7" s="55">
        <v>106</v>
      </c>
      <c r="E7" s="55" t="s">
        <v>157</v>
      </c>
      <c r="F7" s="56">
        <v>40.97</v>
      </c>
      <c r="G7" s="56">
        <v>0</v>
      </c>
      <c r="H7" s="56">
        <v>40.97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</row>
    <row r="8" ht="22.8" customHeight="1" spans="1:18">
      <c r="A8" s="57"/>
      <c r="B8" s="57"/>
      <c r="C8" s="57"/>
      <c r="D8" s="64">
        <v>106014</v>
      </c>
      <c r="E8" s="64" t="s">
        <v>3</v>
      </c>
      <c r="F8" s="56">
        <v>40.97</v>
      </c>
      <c r="G8" s="56"/>
      <c r="H8" s="56">
        <v>40.97</v>
      </c>
      <c r="I8" s="56"/>
      <c r="J8" s="56"/>
      <c r="K8" s="56"/>
      <c r="L8" s="56"/>
      <c r="M8" s="56"/>
      <c r="N8" s="56"/>
      <c r="O8" s="56"/>
      <c r="P8" s="56"/>
      <c r="Q8" s="56"/>
      <c r="R8" s="56"/>
    </row>
    <row r="9" s="70" customFormat="1" ht="22.8" customHeight="1" spans="1:18">
      <c r="A9" s="72" t="s">
        <v>178</v>
      </c>
      <c r="B9" s="72"/>
      <c r="C9" s="72"/>
      <c r="D9" s="64">
        <v>208</v>
      </c>
      <c r="E9" s="57" t="s">
        <v>179</v>
      </c>
      <c r="F9" s="56">
        <v>40.97</v>
      </c>
      <c r="G9" s="71"/>
      <c r="H9" s="71">
        <v>40.97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="70" customFormat="1" ht="22.8" customHeight="1" spans="1:18">
      <c r="A10" s="72" t="s">
        <v>178</v>
      </c>
      <c r="B10" s="72" t="s">
        <v>180</v>
      </c>
      <c r="C10" s="72"/>
      <c r="D10" s="64">
        <v>20805</v>
      </c>
      <c r="E10" s="57" t="s">
        <v>181</v>
      </c>
      <c r="F10" s="56">
        <v>40.97</v>
      </c>
      <c r="G10" s="71"/>
      <c r="H10" s="71">
        <v>40.97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customFormat="1" ht="22.8" customHeight="1" spans="1:18">
      <c r="A11" s="67" t="s">
        <v>178</v>
      </c>
      <c r="B11" s="67" t="s">
        <v>180</v>
      </c>
      <c r="C11" s="67" t="s">
        <v>174</v>
      </c>
      <c r="D11" s="62">
        <v>2080501</v>
      </c>
      <c r="E11" s="48" t="s">
        <v>182</v>
      </c>
      <c r="F11" s="46">
        <v>40.97</v>
      </c>
      <c r="G11" s="65"/>
      <c r="H11" s="65">
        <v>40.97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I18" sqref="I18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2"/>
      <c r="S1" s="63" t="s">
        <v>296</v>
      </c>
      <c r="T1" s="63"/>
    </row>
    <row r="2" ht="36.15" customHeight="1" spans="1:20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51" t="s">
        <v>35</v>
      </c>
      <c r="T3" s="51"/>
    </row>
    <row r="4" ht="28.5" customHeight="1" spans="1:20">
      <c r="A4" s="32" t="s">
        <v>159</v>
      </c>
      <c r="B4" s="32"/>
      <c r="C4" s="32"/>
      <c r="D4" s="32" t="s">
        <v>198</v>
      </c>
      <c r="E4" s="32" t="s">
        <v>199</v>
      </c>
      <c r="F4" s="32" t="s">
        <v>281</v>
      </c>
      <c r="G4" s="32" t="s">
        <v>202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205</v>
      </c>
      <c r="S4" s="32"/>
      <c r="T4" s="32"/>
    </row>
    <row r="5" ht="36.15" customHeight="1" spans="1:20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139</v>
      </c>
      <c r="H5" s="32" t="s">
        <v>297</v>
      </c>
      <c r="I5" s="32" t="s">
        <v>298</v>
      </c>
      <c r="J5" s="32" t="s">
        <v>299</v>
      </c>
      <c r="K5" s="32" t="s">
        <v>300</v>
      </c>
      <c r="L5" s="32" t="s">
        <v>301</v>
      </c>
      <c r="M5" s="32" t="s">
        <v>267</v>
      </c>
      <c r="N5" s="32" t="s">
        <v>302</v>
      </c>
      <c r="O5" s="32" t="s">
        <v>303</v>
      </c>
      <c r="P5" s="32" t="s">
        <v>304</v>
      </c>
      <c r="Q5" s="32" t="s">
        <v>268</v>
      </c>
      <c r="R5" s="32" t="s">
        <v>139</v>
      </c>
      <c r="S5" s="32" t="s">
        <v>264</v>
      </c>
      <c r="T5" s="32" t="s">
        <v>272</v>
      </c>
    </row>
    <row r="6" ht="22.8" customHeight="1" spans="1:20">
      <c r="A6" s="57"/>
      <c r="B6" s="57"/>
      <c r="C6" s="57"/>
      <c r="D6" s="57"/>
      <c r="E6" s="57" t="s">
        <v>139</v>
      </c>
      <c r="F6" s="71">
        <v>39.6</v>
      </c>
      <c r="G6" s="71">
        <v>39.6</v>
      </c>
      <c r="H6" s="71">
        <v>4</v>
      </c>
      <c r="I6" s="71"/>
      <c r="J6" s="71"/>
      <c r="K6" s="71"/>
      <c r="L6" s="71"/>
      <c r="M6" s="71">
        <v>1</v>
      </c>
      <c r="N6" s="71"/>
      <c r="O6" s="71"/>
      <c r="P6" s="71"/>
      <c r="Q6" s="71">
        <v>34.6</v>
      </c>
      <c r="R6" s="71"/>
      <c r="S6" s="71"/>
      <c r="T6" s="71"/>
    </row>
    <row r="7" ht="22.8" customHeight="1" spans="1:20">
      <c r="A7" s="57"/>
      <c r="B7" s="57"/>
      <c r="C7" s="57"/>
      <c r="D7" s="54">
        <v>106</v>
      </c>
      <c r="E7" s="55" t="s">
        <v>157</v>
      </c>
      <c r="F7" s="71">
        <v>39.6</v>
      </c>
      <c r="G7" s="71">
        <v>39.6</v>
      </c>
      <c r="H7" s="71">
        <v>4</v>
      </c>
      <c r="I7" s="71">
        <v>0</v>
      </c>
      <c r="J7" s="71">
        <v>0</v>
      </c>
      <c r="K7" s="71">
        <v>0</v>
      </c>
      <c r="L7" s="71">
        <v>0</v>
      </c>
      <c r="M7" s="71">
        <v>1</v>
      </c>
      <c r="N7" s="71">
        <v>0</v>
      </c>
      <c r="O7" s="71">
        <v>0</v>
      </c>
      <c r="P7" s="71">
        <v>0</v>
      </c>
      <c r="Q7" s="71">
        <v>34.6</v>
      </c>
      <c r="R7" s="71">
        <v>0</v>
      </c>
      <c r="S7" s="71">
        <v>0</v>
      </c>
      <c r="T7" s="71">
        <v>0</v>
      </c>
    </row>
    <row r="8" ht="22.8" customHeight="1" spans="1:20">
      <c r="A8" s="57"/>
      <c r="B8" s="57"/>
      <c r="C8" s="57"/>
      <c r="D8" s="73">
        <v>106014</v>
      </c>
      <c r="E8" s="64" t="s">
        <v>3</v>
      </c>
      <c r="F8" s="71">
        <v>39.6</v>
      </c>
      <c r="G8" s="71">
        <v>39.6</v>
      </c>
      <c r="H8" s="71">
        <v>4</v>
      </c>
      <c r="I8" s="71"/>
      <c r="J8" s="71"/>
      <c r="K8" s="71"/>
      <c r="L8" s="71"/>
      <c r="M8" s="71">
        <v>1</v>
      </c>
      <c r="N8" s="71"/>
      <c r="O8" s="71"/>
      <c r="P8" s="71"/>
      <c r="Q8" s="71">
        <v>34.6</v>
      </c>
      <c r="R8" s="71"/>
      <c r="S8" s="71"/>
      <c r="T8" s="71"/>
    </row>
    <row r="9" s="70" customFormat="1" ht="22.8" customHeight="1" spans="1:20">
      <c r="A9" s="72" t="s">
        <v>171</v>
      </c>
      <c r="B9" s="72"/>
      <c r="C9" s="72"/>
      <c r="D9" s="73">
        <v>201</v>
      </c>
      <c r="E9" s="57" t="s">
        <v>170</v>
      </c>
      <c r="F9" s="56">
        <v>39.6</v>
      </c>
      <c r="G9" s="71">
        <v>39.6</v>
      </c>
      <c r="H9" s="71">
        <v>4</v>
      </c>
      <c r="I9" s="71"/>
      <c r="J9" s="71"/>
      <c r="K9" s="71"/>
      <c r="L9" s="71"/>
      <c r="M9" s="71">
        <v>1</v>
      </c>
      <c r="N9" s="71"/>
      <c r="O9" s="71"/>
      <c r="P9" s="71"/>
      <c r="Q9" s="71">
        <v>34.6</v>
      </c>
      <c r="R9" s="71"/>
      <c r="S9" s="71"/>
      <c r="T9" s="71"/>
    </row>
    <row r="10" s="70" customFormat="1" ht="22.8" customHeight="1" spans="1:20">
      <c r="A10" s="72" t="s">
        <v>171</v>
      </c>
      <c r="B10" s="72" t="s">
        <v>172</v>
      </c>
      <c r="C10" s="72"/>
      <c r="D10" s="73">
        <v>20131</v>
      </c>
      <c r="E10" s="57" t="s">
        <v>173</v>
      </c>
      <c r="F10" s="56">
        <v>39.6</v>
      </c>
      <c r="G10" s="71">
        <v>39.6</v>
      </c>
      <c r="H10" s="71">
        <v>4</v>
      </c>
      <c r="I10" s="71"/>
      <c r="J10" s="71"/>
      <c r="K10" s="71"/>
      <c r="L10" s="71"/>
      <c r="M10" s="71">
        <v>1</v>
      </c>
      <c r="N10" s="71"/>
      <c r="O10" s="71"/>
      <c r="P10" s="71"/>
      <c r="Q10" s="71">
        <v>34.6</v>
      </c>
      <c r="R10" s="71"/>
      <c r="S10" s="71"/>
      <c r="T10" s="71"/>
    </row>
    <row r="11" customFormat="1" ht="22.8" customHeight="1" spans="1:20">
      <c r="A11" s="67" t="s">
        <v>171</v>
      </c>
      <c r="B11" s="67" t="s">
        <v>172</v>
      </c>
      <c r="C11" s="67" t="s">
        <v>174</v>
      </c>
      <c r="D11" s="61">
        <v>2013101</v>
      </c>
      <c r="E11" s="48" t="s">
        <v>175</v>
      </c>
      <c r="F11" s="46">
        <v>39.6</v>
      </c>
      <c r="G11" s="65">
        <v>39.6</v>
      </c>
      <c r="H11" s="65">
        <v>4</v>
      </c>
      <c r="I11" s="65"/>
      <c r="J11" s="65"/>
      <c r="K11" s="65"/>
      <c r="L11" s="65"/>
      <c r="M11" s="65">
        <v>1</v>
      </c>
      <c r="N11" s="65"/>
      <c r="O11" s="65"/>
      <c r="P11" s="65"/>
      <c r="Q11" s="65">
        <v>34.6</v>
      </c>
      <c r="R11" s="65"/>
      <c r="S11" s="65"/>
      <c r="T11" s="6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G26" sqref="G26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2"/>
      <c r="AF1" s="63" t="s">
        <v>305</v>
      </c>
      <c r="AG1" s="63"/>
    </row>
    <row r="2" ht="43.95" customHeight="1" spans="1:33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51" t="s">
        <v>35</v>
      </c>
      <c r="AG3" s="51"/>
    </row>
    <row r="4" ht="25.05" customHeight="1" spans="1:33">
      <c r="A4" s="32" t="s">
        <v>159</v>
      </c>
      <c r="B4" s="32"/>
      <c r="C4" s="32"/>
      <c r="D4" s="32" t="s">
        <v>198</v>
      </c>
      <c r="E4" s="32" t="s">
        <v>199</v>
      </c>
      <c r="F4" s="32" t="s">
        <v>306</v>
      </c>
      <c r="G4" s="32" t="s">
        <v>265</v>
      </c>
      <c r="H4" s="32" t="s">
        <v>266</v>
      </c>
      <c r="I4" s="32" t="s">
        <v>307</v>
      </c>
      <c r="J4" s="32" t="s">
        <v>308</v>
      </c>
      <c r="K4" s="32" t="s">
        <v>309</v>
      </c>
      <c r="L4" s="32" t="s">
        <v>310</v>
      </c>
      <c r="M4" s="32" t="s">
        <v>311</v>
      </c>
      <c r="N4" s="32" t="s">
        <v>312</v>
      </c>
      <c r="O4" s="32" t="s">
        <v>313</v>
      </c>
      <c r="P4" s="32" t="s">
        <v>314</v>
      </c>
      <c r="Q4" s="32" t="s">
        <v>302</v>
      </c>
      <c r="R4" s="32" t="s">
        <v>304</v>
      </c>
      <c r="S4" s="32" t="s">
        <v>315</v>
      </c>
      <c r="T4" s="32" t="s">
        <v>298</v>
      </c>
      <c r="U4" s="32" t="s">
        <v>299</v>
      </c>
      <c r="V4" s="32" t="s">
        <v>267</v>
      </c>
      <c r="W4" s="32" t="s">
        <v>316</v>
      </c>
      <c r="X4" s="32" t="s">
        <v>317</v>
      </c>
      <c r="Y4" s="32" t="s">
        <v>318</v>
      </c>
      <c r="Z4" s="32" t="s">
        <v>319</v>
      </c>
      <c r="AA4" s="32" t="s">
        <v>301</v>
      </c>
      <c r="AB4" s="32" t="s">
        <v>320</v>
      </c>
      <c r="AC4" s="32" t="s">
        <v>321</v>
      </c>
      <c r="AD4" s="32" t="s">
        <v>303</v>
      </c>
      <c r="AE4" s="32" t="s">
        <v>322</v>
      </c>
      <c r="AF4" s="32" t="s">
        <v>323</v>
      </c>
      <c r="AG4" s="32" t="s">
        <v>268</v>
      </c>
    </row>
    <row r="5" ht="21.6" customHeight="1" spans="1:33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2.8" customHeight="1" spans="1:33">
      <c r="A6" s="34"/>
      <c r="B6" s="45"/>
      <c r="C6" s="45"/>
      <c r="D6" s="48"/>
      <c r="E6" s="48" t="s">
        <v>139</v>
      </c>
      <c r="F6" s="71">
        <v>39.6</v>
      </c>
      <c r="G6" s="71">
        <v>2</v>
      </c>
      <c r="H6" s="71">
        <v>2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>
        <v>1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>
        <v>34.6</v>
      </c>
    </row>
    <row r="7" ht="22.8" customHeight="1" spans="1:33">
      <c r="A7" s="57"/>
      <c r="B7" s="57"/>
      <c r="C7" s="57"/>
      <c r="D7" s="55">
        <v>106</v>
      </c>
      <c r="E7" s="55" t="s">
        <v>157</v>
      </c>
      <c r="F7" s="71">
        <v>39.6</v>
      </c>
      <c r="G7" s="71">
        <v>2</v>
      </c>
      <c r="H7" s="71">
        <v>2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71">
        <v>1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34.6</v>
      </c>
    </row>
    <row r="8" ht="23" customHeight="1" spans="1:33">
      <c r="A8" s="57"/>
      <c r="B8" s="57"/>
      <c r="C8" s="57"/>
      <c r="D8" s="64">
        <v>106014</v>
      </c>
      <c r="E8" s="64" t="s">
        <v>3</v>
      </c>
      <c r="F8" s="71">
        <v>39.6</v>
      </c>
      <c r="G8" s="71">
        <v>2</v>
      </c>
      <c r="H8" s="71">
        <v>2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>
        <v>1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>
        <v>34.6</v>
      </c>
    </row>
    <row r="9" s="70" customFormat="1" ht="22.8" customHeight="1" spans="1:33">
      <c r="A9" s="72" t="s">
        <v>171</v>
      </c>
      <c r="B9" s="72"/>
      <c r="C9" s="72"/>
      <c r="D9" s="64">
        <v>201</v>
      </c>
      <c r="E9" s="57" t="s">
        <v>170</v>
      </c>
      <c r="F9" s="71">
        <v>39.6</v>
      </c>
      <c r="G9" s="71">
        <v>2</v>
      </c>
      <c r="H9" s="71">
        <v>2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>
        <v>1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>
        <v>34.6</v>
      </c>
    </row>
    <row r="10" s="70" customFormat="1" ht="22.8" customHeight="1" spans="1:33">
      <c r="A10" s="72" t="s">
        <v>171</v>
      </c>
      <c r="B10" s="72" t="s">
        <v>172</v>
      </c>
      <c r="C10" s="72"/>
      <c r="D10" s="64">
        <v>20131</v>
      </c>
      <c r="E10" s="57" t="s">
        <v>173</v>
      </c>
      <c r="F10" s="71">
        <v>39.6</v>
      </c>
      <c r="G10" s="71">
        <v>2</v>
      </c>
      <c r="H10" s="71">
        <v>2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>
        <v>1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>
        <v>34.6</v>
      </c>
    </row>
    <row r="11" customFormat="1" ht="22.8" customHeight="1" spans="1:33">
      <c r="A11" s="67" t="s">
        <v>171</v>
      </c>
      <c r="B11" s="67" t="s">
        <v>172</v>
      </c>
      <c r="C11" s="67" t="s">
        <v>174</v>
      </c>
      <c r="D11" s="62">
        <v>2013101</v>
      </c>
      <c r="E11" s="48" t="s">
        <v>175</v>
      </c>
      <c r="F11" s="65">
        <v>39.6</v>
      </c>
      <c r="G11" s="65">
        <v>2</v>
      </c>
      <c r="H11" s="65">
        <v>2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>
        <v>1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>
        <v>34.6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H7" sqref="H7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2"/>
      <c r="H1" s="24" t="s">
        <v>324</v>
      </c>
    </row>
    <row r="2" ht="33.6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51" t="s">
        <v>35</v>
      </c>
      <c r="H3" s="51"/>
    </row>
    <row r="4" ht="23.25" customHeight="1" spans="1:8">
      <c r="A4" s="32" t="s">
        <v>325</v>
      </c>
      <c r="B4" s="32" t="s">
        <v>326</v>
      </c>
      <c r="C4" s="32" t="s">
        <v>327</v>
      </c>
      <c r="D4" s="32" t="s">
        <v>328</v>
      </c>
      <c r="E4" s="32" t="s">
        <v>329</v>
      </c>
      <c r="F4" s="32"/>
      <c r="G4" s="32"/>
      <c r="H4" s="32" t="s">
        <v>267</v>
      </c>
    </row>
    <row r="5" ht="25.8" customHeight="1" spans="1:8">
      <c r="A5" s="32"/>
      <c r="B5" s="32"/>
      <c r="C5" s="32"/>
      <c r="D5" s="32"/>
      <c r="E5" s="32" t="s">
        <v>141</v>
      </c>
      <c r="F5" s="32" t="s">
        <v>330</v>
      </c>
      <c r="G5" s="32" t="s">
        <v>331</v>
      </c>
      <c r="H5" s="32"/>
    </row>
    <row r="6" ht="22.8" customHeight="1" spans="1:8">
      <c r="A6" s="57"/>
      <c r="B6" s="57" t="s">
        <v>139</v>
      </c>
      <c r="C6" s="56">
        <v>1</v>
      </c>
      <c r="D6" s="56"/>
      <c r="E6" s="56"/>
      <c r="F6" s="56"/>
      <c r="G6" s="56"/>
      <c r="H6" s="56">
        <v>1</v>
      </c>
    </row>
    <row r="7" ht="22.8" customHeight="1" spans="1:8">
      <c r="A7" s="54">
        <v>106</v>
      </c>
      <c r="B7" s="55" t="s">
        <v>157</v>
      </c>
      <c r="C7" s="56">
        <v>1</v>
      </c>
      <c r="D7" s="56">
        <v>0</v>
      </c>
      <c r="E7" s="56">
        <v>0</v>
      </c>
      <c r="F7" s="56">
        <v>0</v>
      </c>
      <c r="G7" s="56">
        <v>0</v>
      </c>
      <c r="H7" s="56">
        <v>1</v>
      </c>
    </row>
    <row r="8" ht="22.8" customHeight="1" spans="1:8">
      <c r="A8" s="61">
        <v>106014</v>
      </c>
      <c r="B8" s="62" t="s">
        <v>3</v>
      </c>
      <c r="C8" s="65">
        <v>1</v>
      </c>
      <c r="D8" s="65"/>
      <c r="E8" s="46"/>
      <c r="F8" s="65"/>
      <c r="G8" s="65"/>
      <c r="H8" s="65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H16" sqref="H16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2"/>
      <c r="H1" s="24" t="s">
        <v>332</v>
      </c>
    </row>
    <row r="2" ht="38.85" customHeight="1" spans="1:8">
      <c r="A2" s="28" t="s">
        <v>23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51" t="s">
        <v>35</v>
      </c>
      <c r="H3" s="51"/>
    </row>
    <row r="4" ht="23.25" customHeight="1" spans="1:8">
      <c r="A4" s="32" t="s">
        <v>160</v>
      </c>
      <c r="B4" s="32" t="s">
        <v>161</v>
      </c>
      <c r="C4" s="32" t="s">
        <v>139</v>
      </c>
      <c r="D4" s="32" t="s">
        <v>333</v>
      </c>
      <c r="E4" s="32"/>
      <c r="F4" s="32"/>
      <c r="G4" s="32"/>
      <c r="H4" s="32" t="s">
        <v>163</v>
      </c>
    </row>
    <row r="5" ht="19.8" customHeight="1" spans="1:8">
      <c r="A5" s="32"/>
      <c r="B5" s="32"/>
      <c r="C5" s="32"/>
      <c r="D5" s="32" t="s">
        <v>141</v>
      </c>
      <c r="E5" s="32" t="s">
        <v>239</v>
      </c>
      <c r="F5" s="32"/>
      <c r="G5" s="32" t="s">
        <v>240</v>
      </c>
      <c r="H5" s="32"/>
    </row>
    <row r="6" ht="27.6" customHeight="1" spans="1:8">
      <c r="A6" s="32"/>
      <c r="B6" s="32"/>
      <c r="C6" s="32"/>
      <c r="D6" s="32"/>
      <c r="E6" s="32" t="s">
        <v>217</v>
      </c>
      <c r="F6" s="32" t="s">
        <v>209</v>
      </c>
      <c r="G6" s="32"/>
      <c r="H6" s="32"/>
    </row>
    <row r="7" ht="22.8" customHeight="1" spans="1:8">
      <c r="A7" s="57"/>
      <c r="B7" s="34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4"/>
      <c r="B9" s="64"/>
      <c r="C9" s="56"/>
      <c r="D9" s="56"/>
      <c r="E9" s="56"/>
      <c r="F9" s="56"/>
      <c r="G9" s="56"/>
      <c r="H9" s="56"/>
    </row>
    <row r="10" ht="22.8" customHeight="1" spans="1:8">
      <c r="A10" s="64"/>
      <c r="B10" s="64"/>
      <c r="C10" s="56"/>
      <c r="D10" s="56"/>
      <c r="E10" s="56"/>
      <c r="F10" s="56"/>
      <c r="G10" s="56"/>
      <c r="H10" s="56"/>
    </row>
    <row r="11" ht="22.8" customHeight="1" spans="1:8">
      <c r="A11" s="64"/>
      <c r="B11" s="64"/>
      <c r="C11" s="56"/>
      <c r="D11" s="56"/>
      <c r="E11" s="56"/>
      <c r="F11" s="56"/>
      <c r="G11" s="56"/>
      <c r="H11" s="56"/>
    </row>
    <row r="12" ht="22.8" customHeight="1" spans="1:8">
      <c r="A12" s="62"/>
      <c r="B12" s="62"/>
      <c r="C12" s="46"/>
      <c r="D12" s="46"/>
      <c r="E12" s="65"/>
      <c r="F12" s="65"/>
      <c r="G12" s="65"/>
      <c r="H12" s="65"/>
    </row>
    <row r="13" spans="1:1">
      <c r="A13" t="s">
        <v>334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L19" sqref="L19"/>
    </sheetView>
  </sheetViews>
  <sheetFormatPr defaultColWidth="10" defaultRowHeight="13.5" outlineLevelCol="2"/>
  <cols>
    <col min="1" max="1" width="6.33333333333333" style="146" customWidth="1"/>
    <col min="2" max="2" width="9.88333333333333" style="146" customWidth="1"/>
    <col min="3" max="3" width="52.3333333333333" style="146" customWidth="1"/>
    <col min="4" max="16384" width="10" style="146"/>
  </cols>
  <sheetData>
    <row r="1" ht="32.7" customHeight="1" spans="1:3">
      <c r="A1" s="147"/>
      <c r="B1" s="148" t="s">
        <v>5</v>
      </c>
      <c r="C1" s="148"/>
    </row>
    <row r="2" ht="25.05" customHeight="1" spans="2:3">
      <c r="B2" s="148"/>
      <c r="C2" s="148"/>
    </row>
    <row r="3" ht="31.05" customHeight="1" spans="2:3">
      <c r="B3" s="149" t="s">
        <v>6</v>
      </c>
      <c r="C3" s="149"/>
    </row>
    <row r="4" ht="32.55" customHeight="1" spans="2:3">
      <c r="B4" s="150">
        <v>1</v>
      </c>
      <c r="C4" s="151" t="s">
        <v>7</v>
      </c>
    </row>
    <row r="5" ht="32.55" customHeight="1" spans="2:3">
      <c r="B5" s="150">
        <v>2</v>
      </c>
      <c r="C5" s="151" t="s">
        <v>8</v>
      </c>
    </row>
    <row r="6" ht="32.55" customHeight="1" spans="2:3">
      <c r="B6" s="150">
        <v>3</v>
      </c>
      <c r="C6" s="151" t="s">
        <v>9</v>
      </c>
    </row>
    <row r="7" ht="32.55" customHeight="1" spans="2:3">
      <c r="B7" s="150">
        <v>4</v>
      </c>
      <c r="C7" s="151" t="s">
        <v>10</v>
      </c>
    </row>
    <row r="8" ht="32.55" customHeight="1" spans="2:3">
      <c r="B8" s="150">
        <v>5</v>
      </c>
      <c r="C8" s="151" t="s">
        <v>11</v>
      </c>
    </row>
    <row r="9" ht="32.55" customHeight="1" spans="2:3">
      <c r="B9" s="150">
        <v>6</v>
      </c>
      <c r="C9" s="151" t="s">
        <v>12</v>
      </c>
    </row>
    <row r="10" ht="32.55" customHeight="1" spans="2:3">
      <c r="B10" s="150">
        <v>7</v>
      </c>
      <c r="C10" s="151" t="s">
        <v>13</v>
      </c>
    </row>
    <row r="11" ht="32.55" customHeight="1" spans="2:3">
      <c r="B11" s="150">
        <v>8</v>
      </c>
      <c r="C11" s="151" t="s">
        <v>14</v>
      </c>
    </row>
    <row r="12" ht="32.55" customHeight="1" spans="2:3">
      <c r="B12" s="150">
        <v>9</v>
      </c>
      <c r="C12" s="151" t="s">
        <v>15</v>
      </c>
    </row>
    <row r="13" ht="32.55" customHeight="1" spans="2:3">
      <c r="B13" s="150">
        <v>10</v>
      </c>
      <c r="C13" s="151" t="s">
        <v>16</v>
      </c>
    </row>
    <row r="14" ht="32.55" customHeight="1" spans="2:3">
      <c r="B14" s="150">
        <v>11</v>
      </c>
      <c r="C14" s="151" t="s">
        <v>17</v>
      </c>
    </row>
    <row r="15" ht="32.55" customHeight="1" spans="2:3">
      <c r="B15" s="150">
        <v>12</v>
      </c>
      <c r="C15" s="151" t="s">
        <v>18</v>
      </c>
    </row>
    <row r="16" ht="32.55" customHeight="1" spans="2:3">
      <c r="B16" s="150">
        <v>13</v>
      </c>
      <c r="C16" s="151" t="s">
        <v>19</v>
      </c>
    </row>
    <row r="17" ht="32.55" customHeight="1" spans="2:3">
      <c r="B17" s="150">
        <v>14</v>
      </c>
      <c r="C17" s="151" t="s">
        <v>20</v>
      </c>
    </row>
    <row r="18" ht="32.55" customHeight="1" spans="2:3">
      <c r="B18" s="150">
        <v>15</v>
      </c>
      <c r="C18" s="151" t="s">
        <v>21</v>
      </c>
    </row>
    <row r="19" ht="32.55" customHeight="1" spans="2:3">
      <c r="B19" s="150">
        <v>16</v>
      </c>
      <c r="C19" s="151" t="s">
        <v>22</v>
      </c>
    </row>
    <row r="20" ht="32.55" customHeight="1" spans="2:3">
      <c r="B20" s="150">
        <v>17</v>
      </c>
      <c r="C20" s="151" t="s">
        <v>23</v>
      </c>
    </row>
    <row r="21" ht="32.55" customHeight="1" spans="2:3">
      <c r="B21" s="150">
        <v>18</v>
      </c>
      <c r="C21" s="151" t="s">
        <v>24</v>
      </c>
    </row>
    <row r="22" ht="32.55" customHeight="1" spans="2:3">
      <c r="B22" s="150">
        <v>19</v>
      </c>
      <c r="C22" s="151" t="s">
        <v>25</v>
      </c>
    </row>
    <row r="23" ht="32.55" customHeight="1" spans="2:3">
      <c r="B23" s="150">
        <v>20</v>
      </c>
      <c r="C23" s="151" t="s">
        <v>26</v>
      </c>
    </row>
    <row r="24" ht="32.55" customHeight="1" spans="2:3">
      <c r="B24" s="150">
        <v>21</v>
      </c>
      <c r="C24" s="151" t="s">
        <v>27</v>
      </c>
    </row>
    <row r="25" ht="32.55" customHeight="1" spans="2:3">
      <c r="B25" s="150">
        <v>22</v>
      </c>
      <c r="C25" s="151" t="s">
        <v>28</v>
      </c>
    </row>
    <row r="26" ht="32.55" customHeight="1" spans="2:3">
      <c r="B26" s="150">
        <v>23</v>
      </c>
      <c r="C26" s="151" t="s">
        <v>29</v>
      </c>
    </row>
    <row r="27" ht="32.55" customHeight="1" spans="2:3">
      <c r="B27" s="150">
        <v>24</v>
      </c>
      <c r="C27" s="152" t="s">
        <v>30</v>
      </c>
    </row>
    <row r="28" ht="27" customHeight="1" spans="2:3">
      <c r="B28" s="150">
        <v>25</v>
      </c>
      <c r="C28" s="153" t="s">
        <v>31</v>
      </c>
    </row>
    <row r="29" ht="27" customHeight="1" spans="2:3">
      <c r="B29" s="150">
        <v>26</v>
      </c>
      <c r="C29" s="153" t="s">
        <v>32</v>
      </c>
    </row>
    <row r="30" ht="30" customHeight="1" spans="2:3">
      <c r="B30" s="154"/>
      <c r="C30" s="154"/>
    </row>
    <row r="32" spans="2:3">
      <c r="B32" s="155"/>
      <c r="C32" s="15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F22" sqref="F22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2"/>
      <c r="S1" s="63" t="s">
        <v>335</v>
      </c>
      <c r="T1" s="63"/>
    </row>
    <row r="2" ht="47.4" customHeight="1" spans="1:17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51" t="s">
        <v>35</v>
      </c>
      <c r="T3" s="51"/>
    </row>
    <row r="4" ht="27.6" customHeight="1" spans="1:20">
      <c r="A4" s="32" t="s">
        <v>159</v>
      </c>
      <c r="B4" s="32"/>
      <c r="C4" s="32"/>
      <c r="D4" s="32" t="s">
        <v>198</v>
      </c>
      <c r="E4" s="32" t="s">
        <v>199</v>
      </c>
      <c r="F4" s="32" t="s">
        <v>200</v>
      </c>
      <c r="G4" s="32" t="s">
        <v>201</v>
      </c>
      <c r="H4" s="32" t="s">
        <v>202</v>
      </c>
      <c r="I4" s="32" t="s">
        <v>203</v>
      </c>
      <c r="J4" s="32" t="s">
        <v>204</v>
      </c>
      <c r="K4" s="32" t="s">
        <v>205</v>
      </c>
      <c r="L4" s="32" t="s">
        <v>206</v>
      </c>
      <c r="M4" s="32" t="s">
        <v>207</v>
      </c>
      <c r="N4" s="32" t="s">
        <v>208</v>
      </c>
      <c r="O4" s="32" t="s">
        <v>209</v>
      </c>
      <c r="P4" s="32" t="s">
        <v>210</v>
      </c>
      <c r="Q4" s="32" t="s">
        <v>211</v>
      </c>
      <c r="R4" s="32" t="s">
        <v>212</v>
      </c>
      <c r="S4" s="32" t="s">
        <v>213</v>
      </c>
      <c r="T4" s="32" t="s">
        <v>214</v>
      </c>
    </row>
    <row r="5" ht="19.8" customHeight="1" spans="1:20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57"/>
      <c r="B6" s="57"/>
      <c r="C6" s="57"/>
      <c r="D6" s="57"/>
      <c r="E6" s="57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6"/>
      <c r="B8" s="66"/>
      <c r="C8" s="66"/>
      <c r="D8" s="64"/>
      <c r="E8" s="64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67"/>
      <c r="B9" s="67"/>
      <c r="C9" s="67"/>
      <c r="D9" s="62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1">
      <c r="A10" t="s">
        <v>334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4" sqref="H14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2"/>
      <c r="S1" s="63" t="s">
        <v>336</v>
      </c>
      <c r="T1" s="63"/>
    </row>
    <row r="2" ht="47.4" customHeight="1" spans="1:20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33.6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51" t="s">
        <v>35</v>
      </c>
      <c r="Q3" s="51"/>
      <c r="R3" s="51"/>
      <c r="S3" s="51"/>
      <c r="T3" s="51"/>
    </row>
    <row r="4" ht="29.25" customHeight="1" spans="1:20">
      <c r="A4" s="32" t="s">
        <v>159</v>
      </c>
      <c r="B4" s="32"/>
      <c r="C4" s="32"/>
      <c r="D4" s="32" t="s">
        <v>198</v>
      </c>
      <c r="E4" s="32" t="s">
        <v>199</v>
      </c>
      <c r="F4" s="32" t="s">
        <v>216</v>
      </c>
      <c r="G4" s="32" t="s">
        <v>162</v>
      </c>
      <c r="H4" s="32"/>
      <c r="I4" s="32"/>
      <c r="J4" s="32"/>
      <c r="K4" s="32" t="s">
        <v>163</v>
      </c>
      <c r="L4" s="32"/>
      <c r="M4" s="32"/>
      <c r="N4" s="32"/>
      <c r="O4" s="32"/>
      <c r="P4" s="32"/>
      <c r="Q4" s="32"/>
      <c r="R4" s="32"/>
      <c r="S4" s="32"/>
      <c r="T4" s="32"/>
    </row>
    <row r="5" ht="49.95" customHeight="1" spans="1:20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139</v>
      </c>
      <c r="H5" s="32" t="s">
        <v>217</v>
      </c>
      <c r="I5" s="32" t="s">
        <v>218</v>
      </c>
      <c r="J5" s="32" t="s">
        <v>209</v>
      </c>
      <c r="K5" s="32" t="s">
        <v>139</v>
      </c>
      <c r="L5" s="32" t="s">
        <v>220</v>
      </c>
      <c r="M5" s="32" t="s">
        <v>221</v>
      </c>
      <c r="N5" s="32" t="s">
        <v>211</v>
      </c>
      <c r="O5" s="32" t="s">
        <v>222</v>
      </c>
      <c r="P5" s="32" t="s">
        <v>223</v>
      </c>
      <c r="Q5" s="32" t="s">
        <v>224</v>
      </c>
      <c r="R5" s="32" t="s">
        <v>207</v>
      </c>
      <c r="S5" s="32" t="s">
        <v>210</v>
      </c>
      <c r="T5" s="32" t="s">
        <v>214</v>
      </c>
    </row>
    <row r="6" ht="22.8" customHeight="1" spans="1:20">
      <c r="A6" s="57"/>
      <c r="B6" s="57"/>
      <c r="C6" s="57"/>
      <c r="D6" s="57"/>
      <c r="E6" s="57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6"/>
      <c r="B8" s="66"/>
      <c r="C8" s="66"/>
      <c r="D8" s="64"/>
      <c r="E8" s="64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67"/>
      <c r="B9" s="67"/>
      <c r="C9" s="67"/>
      <c r="D9" s="62"/>
      <c r="E9" s="68"/>
      <c r="F9" s="6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1">
      <c r="A10" t="s">
        <v>334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I14" sqref="I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2"/>
      <c r="H1" s="24" t="s">
        <v>337</v>
      </c>
    </row>
    <row r="2" ht="38.85" customHeight="1" spans="1:8">
      <c r="A2" s="28" t="s">
        <v>338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31"/>
      <c r="H3" s="51" t="s">
        <v>35</v>
      </c>
    </row>
    <row r="4" ht="19.8" customHeight="1" spans="1:8">
      <c r="A4" s="32" t="s">
        <v>160</v>
      </c>
      <c r="B4" s="32" t="s">
        <v>161</v>
      </c>
      <c r="C4" s="32" t="s">
        <v>139</v>
      </c>
      <c r="D4" s="32" t="s">
        <v>339</v>
      </c>
      <c r="E4" s="32"/>
      <c r="F4" s="32"/>
      <c r="G4" s="32"/>
      <c r="H4" s="32" t="s">
        <v>163</v>
      </c>
    </row>
    <row r="5" ht="23.25" customHeight="1" spans="1:8">
      <c r="A5" s="32"/>
      <c r="B5" s="32"/>
      <c r="C5" s="32"/>
      <c r="D5" s="32" t="s">
        <v>141</v>
      </c>
      <c r="E5" s="32" t="s">
        <v>239</v>
      </c>
      <c r="F5" s="32"/>
      <c r="G5" s="32" t="s">
        <v>240</v>
      </c>
      <c r="H5" s="32"/>
    </row>
    <row r="6" ht="23.25" customHeight="1" spans="1:8">
      <c r="A6" s="32"/>
      <c r="B6" s="32"/>
      <c r="C6" s="32"/>
      <c r="D6" s="32"/>
      <c r="E6" s="32" t="s">
        <v>217</v>
      </c>
      <c r="F6" s="32" t="s">
        <v>209</v>
      </c>
      <c r="G6" s="32"/>
      <c r="H6" s="32"/>
    </row>
    <row r="7" ht="22.8" customHeight="1" spans="1:8">
      <c r="A7" s="57"/>
      <c r="B7" s="34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4"/>
      <c r="B9" s="64"/>
      <c r="C9" s="56"/>
      <c r="D9" s="56"/>
      <c r="E9" s="56"/>
      <c r="F9" s="56"/>
      <c r="G9" s="56"/>
      <c r="H9" s="56"/>
    </row>
    <row r="10" ht="22.8" customHeight="1" spans="1:8">
      <c r="A10" s="64"/>
      <c r="B10" s="64"/>
      <c r="C10" s="56"/>
      <c r="D10" s="56"/>
      <c r="E10" s="56"/>
      <c r="F10" s="56"/>
      <c r="G10" s="56"/>
      <c r="H10" s="56"/>
    </row>
    <row r="11" ht="22.8" customHeight="1" spans="1:8">
      <c r="A11" s="64"/>
      <c r="B11" s="64"/>
      <c r="C11" s="56"/>
      <c r="D11" s="56"/>
      <c r="E11" s="56"/>
      <c r="F11" s="56"/>
      <c r="G11" s="56"/>
      <c r="H11" s="56"/>
    </row>
    <row r="12" ht="22.8" customHeight="1" spans="1:8">
      <c r="A12" s="62"/>
      <c r="B12" s="62"/>
      <c r="C12" s="46"/>
      <c r="D12" s="46"/>
      <c r="E12" s="65"/>
      <c r="F12" s="65"/>
      <c r="G12" s="65"/>
      <c r="H12" s="65"/>
    </row>
    <row r="13" spans="1:1">
      <c r="A13" t="s">
        <v>340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D11" sqref="D1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2"/>
      <c r="H1" s="24" t="s">
        <v>341</v>
      </c>
    </row>
    <row r="2" ht="38.85" customHeight="1" spans="1:8">
      <c r="A2" s="28" t="s">
        <v>27</v>
      </c>
      <c r="B2" s="28"/>
      <c r="C2" s="28"/>
      <c r="D2" s="28"/>
      <c r="E2" s="28"/>
      <c r="F2" s="28"/>
      <c r="G2" s="28"/>
      <c r="H2" s="28"/>
    </row>
    <row r="3" ht="24.15" customHeight="1" spans="1:8">
      <c r="A3" s="31" t="s">
        <v>34</v>
      </c>
      <c r="B3" s="31"/>
      <c r="C3" s="31"/>
      <c r="D3" s="31"/>
      <c r="E3" s="31"/>
      <c r="F3" s="31"/>
      <c r="G3" s="31"/>
      <c r="H3" s="51" t="s">
        <v>35</v>
      </c>
    </row>
    <row r="4" ht="25.05" customHeight="1" spans="1:8">
      <c r="A4" s="32" t="s">
        <v>160</v>
      </c>
      <c r="B4" s="32" t="s">
        <v>161</v>
      </c>
      <c r="C4" s="32" t="s">
        <v>139</v>
      </c>
      <c r="D4" s="32" t="s">
        <v>342</v>
      </c>
      <c r="E4" s="32"/>
      <c r="F4" s="32"/>
      <c r="G4" s="32"/>
      <c r="H4" s="32" t="s">
        <v>163</v>
      </c>
    </row>
    <row r="5" ht="25.8" customHeight="1" spans="1:8">
      <c r="A5" s="32"/>
      <c r="B5" s="32"/>
      <c r="C5" s="32"/>
      <c r="D5" s="32" t="s">
        <v>141</v>
      </c>
      <c r="E5" s="32" t="s">
        <v>239</v>
      </c>
      <c r="F5" s="32"/>
      <c r="G5" s="32" t="s">
        <v>240</v>
      </c>
      <c r="H5" s="32"/>
    </row>
    <row r="6" ht="35.4" customHeight="1" spans="1:8">
      <c r="A6" s="32"/>
      <c r="B6" s="32"/>
      <c r="C6" s="32"/>
      <c r="D6" s="32"/>
      <c r="E6" s="32" t="s">
        <v>217</v>
      </c>
      <c r="F6" s="32" t="s">
        <v>209</v>
      </c>
      <c r="G6" s="32"/>
      <c r="H6" s="32"/>
    </row>
    <row r="7" ht="22.8" customHeight="1" spans="1:8">
      <c r="A7" s="57"/>
      <c r="B7" s="34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4"/>
      <c r="B9" s="64"/>
      <c r="C9" s="56"/>
      <c r="D9" s="56"/>
      <c r="E9" s="56"/>
      <c r="F9" s="56"/>
      <c r="G9" s="56"/>
      <c r="H9" s="56"/>
    </row>
    <row r="10" ht="22.8" customHeight="1" spans="1:8">
      <c r="A10" s="64"/>
      <c r="B10" s="64"/>
      <c r="C10" s="56"/>
      <c r="D10" s="56"/>
      <c r="E10" s="56"/>
      <c r="F10" s="56"/>
      <c r="G10" s="56"/>
      <c r="H10" s="56"/>
    </row>
    <row r="11" ht="22.8" customHeight="1" spans="1:8">
      <c r="A11" s="64"/>
      <c r="B11" s="64"/>
      <c r="C11" s="56"/>
      <c r="D11" s="56"/>
      <c r="E11" s="56"/>
      <c r="F11" s="56"/>
      <c r="G11" s="56"/>
      <c r="H11" s="56"/>
    </row>
    <row r="12" ht="22.8" customHeight="1" spans="1:8">
      <c r="A12" s="62"/>
      <c r="B12" s="62"/>
      <c r="C12" s="46"/>
      <c r="D12" s="46"/>
      <c r="E12" s="65"/>
      <c r="F12" s="65"/>
      <c r="G12" s="65"/>
      <c r="H12" s="65"/>
    </row>
    <row r="13" spans="1:1">
      <c r="A13" t="s">
        <v>343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F14" sqref="F14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2"/>
      <c r="M1" s="63" t="s">
        <v>344</v>
      </c>
      <c r="N1" s="63"/>
    </row>
    <row r="2" ht="45.75" customHeight="1" spans="1:14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4.15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1" t="s">
        <v>35</v>
      </c>
      <c r="N3" s="51"/>
    </row>
    <row r="4" ht="26.1" customHeight="1" spans="1:14">
      <c r="A4" s="32" t="s">
        <v>198</v>
      </c>
      <c r="B4" s="32" t="s">
        <v>345</v>
      </c>
      <c r="C4" s="32" t="s">
        <v>346</v>
      </c>
      <c r="D4" s="32"/>
      <c r="E4" s="32"/>
      <c r="F4" s="32"/>
      <c r="G4" s="32"/>
      <c r="H4" s="32"/>
      <c r="I4" s="32"/>
      <c r="J4" s="32"/>
      <c r="K4" s="32"/>
      <c r="L4" s="32"/>
      <c r="M4" s="32" t="s">
        <v>347</v>
      </c>
      <c r="N4" s="32"/>
    </row>
    <row r="5" ht="31.95" customHeight="1" spans="1:14">
      <c r="A5" s="32"/>
      <c r="B5" s="32"/>
      <c r="C5" s="32" t="s">
        <v>348</v>
      </c>
      <c r="D5" s="32" t="s">
        <v>142</v>
      </c>
      <c r="E5" s="32"/>
      <c r="F5" s="32"/>
      <c r="G5" s="32"/>
      <c r="H5" s="32"/>
      <c r="I5" s="32"/>
      <c r="J5" s="32" t="s">
        <v>349</v>
      </c>
      <c r="K5" s="32" t="s">
        <v>144</v>
      </c>
      <c r="L5" s="32" t="s">
        <v>145</v>
      </c>
      <c r="M5" s="32" t="s">
        <v>350</v>
      </c>
      <c r="N5" s="32" t="s">
        <v>351</v>
      </c>
    </row>
    <row r="6" ht="44.85" customHeight="1" spans="1:14">
      <c r="A6" s="32"/>
      <c r="B6" s="32"/>
      <c r="C6" s="32"/>
      <c r="D6" s="32" t="s">
        <v>352</v>
      </c>
      <c r="E6" s="32" t="s">
        <v>353</v>
      </c>
      <c r="F6" s="32" t="s">
        <v>354</v>
      </c>
      <c r="G6" s="32" t="s">
        <v>355</v>
      </c>
      <c r="H6" s="32" t="s">
        <v>356</v>
      </c>
      <c r="I6" s="32" t="s">
        <v>357</v>
      </c>
      <c r="J6" s="32"/>
      <c r="K6" s="32"/>
      <c r="L6" s="32"/>
      <c r="M6" s="32"/>
      <c r="N6" s="32"/>
    </row>
    <row r="7" ht="22.8" customHeight="1" spans="1:14">
      <c r="A7" s="57"/>
      <c r="B7" s="34" t="s">
        <v>139</v>
      </c>
      <c r="C7" s="56">
        <v>223</v>
      </c>
      <c r="D7" s="56">
        <v>223</v>
      </c>
      <c r="E7" s="56">
        <v>223</v>
      </c>
      <c r="F7" s="56"/>
      <c r="G7" s="56"/>
      <c r="H7" s="56"/>
      <c r="I7" s="56"/>
      <c r="J7" s="56"/>
      <c r="K7" s="56"/>
      <c r="L7" s="56"/>
      <c r="M7" s="56">
        <v>223</v>
      </c>
      <c r="N7" s="57"/>
    </row>
    <row r="8" ht="22.8" customHeight="1" spans="1:14">
      <c r="A8" s="54">
        <v>106</v>
      </c>
      <c r="B8" s="55" t="s">
        <v>157</v>
      </c>
      <c r="C8" s="56">
        <v>223</v>
      </c>
      <c r="D8" s="56">
        <v>223</v>
      </c>
      <c r="E8" s="56">
        <v>223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223</v>
      </c>
      <c r="N8" s="56">
        <v>0</v>
      </c>
    </row>
    <row r="9" customFormat="1" ht="22.8" customHeight="1" spans="1:14">
      <c r="A9" s="61">
        <v>106014</v>
      </c>
      <c r="B9" s="62" t="s">
        <v>358</v>
      </c>
      <c r="C9" s="46">
        <v>44</v>
      </c>
      <c r="D9" s="46">
        <v>44</v>
      </c>
      <c r="E9" s="46">
        <v>44</v>
      </c>
      <c r="F9" s="46"/>
      <c r="G9" s="46"/>
      <c r="H9" s="46"/>
      <c r="I9" s="46"/>
      <c r="J9" s="46"/>
      <c r="K9" s="46"/>
      <c r="L9" s="46"/>
      <c r="M9" s="46">
        <v>44</v>
      </c>
      <c r="N9" s="48"/>
    </row>
    <row r="10" customFormat="1" ht="22.8" customHeight="1" spans="1:14">
      <c r="A10" s="61">
        <v>106014</v>
      </c>
      <c r="B10" s="62" t="s">
        <v>359</v>
      </c>
      <c r="C10" s="46">
        <v>103</v>
      </c>
      <c r="D10" s="46">
        <v>103</v>
      </c>
      <c r="E10" s="46">
        <v>103</v>
      </c>
      <c r="F10" s="46"/>
      <c r="G10" s="46"/>
      <c r="H10" s="46"/>
      <c r="I10" s="46"/>
      <c r="J10" s="46"/>
      <c r="K10" s="46"/>
      <c r="L10" s="46"/>
      <c r="M10" s="46">
        <v>103</v>
      </c>
      <c r="N10" s="48"/>
    </row>
    <row r="11" customFormat="1" ht="22.8" customHeight="1" spans="1:14">
      <c r="A11" s="61">
        <v>106014</v>
      </c>
      <c r="B11" s="62" t="s">
        <v>360</v>
      </c>
      <c r="C11" s="46">
        <v>40</v>
      </c>
      <c r="D11" s="46">
        <v>40</v>
      </c>
      <c r="E11" s="46">
        <v>40</v>
      </c>
      <c r="F11" s="46"/>
      <c r="G11" s="46"/>
      <c r="H11" s="46"/>
      <c r="I11" s="46"/>
      <c r="J11" s="46"/>
      <c r="K11" s="46"/>
      <c r="L11" s="46"/>
      <c r="M11" s="46">
        <v>40</v>
      </c>
      <c r="N11" s="48"/>
    </row>
    <row r="12" customFormat="1" ht="22.8" customHeight="1" spans="1:14">
      <c r="A12" s="61">
        <v>106014</v>
      </c>
      <c r="B12" s="62" t="s">
        <v>361</v>
      </c>
      <c r="C12" s="46">
        <v>36</v>
      </c>
      <c r="D12" s="46">
        <v>36</v>
      </c>
      <c r="E12" s="46">
        <v>36</v>
      </c>
      <c r="F12" s="46"/>
      <c r="G12" s="46"/>
      <c r="H12" s="46"/>
      <c r="I12" s="46"/>
      <c r="J12" s="46"/>
      <c r="K12" s="46"/>
      <c r="L12" s="46"/>
      <c r="M12" s="46">
        <v>36</v>
      </c>
      <c r="N12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zoomScale="130" zoomScaleNormal="130" topLeftCell="A34" workbookViewId="0">
      <selection activeCell="D59" sqref="D59"/>
    </sheetView>
  </sheetViews>
  <sheetFormatPr defaultColWidth="10" defaultRowHeight="13.5"/>
  <cols>
    <col min="1" max="1" width="6.775" customWidth="1"/>
    <col min="2" max="2" width="25.3166666666667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9.2333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4" t="s">
        <v>362</v>
      </c>
    </row>
    <row r="2" ht="37.95" customHeight="1" spans="1:13">
      <c r="A2" s="52"/>
      <c r="B2" s="52"/>
      <c r="C2" s="53" t="s">
        <v>29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4.15" customHeight="1" spans="1:13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51" t="s">
        <v>35</v>
      </c>
      <c r="M3" s="51"/>
    </row>
    <row r="4" ht="33.6" customHeight="1" spans="1:13">
      <c r="A4" s="32" t="s">
        <v>198</v>
      </c>
      <c r="B4" s="32" t="s">
        <v>363</v>
      </c>
      <c r="C4" s="32" t="s">
        <v>364</v>
      </c>
      <c r="D4" s="32" t="s">
        <v>365</v>
      </c>
      <c r="E4" s="32" t="s">
        <v>366</v>
      </c>
      <c r="F4" s="32"/>
      <c r="G4" s="32"/>
      <c r="H4" s="32"/>
      <c r="I4" s="32"/>
      <c r="J4" s="32"/>
      <c r="K4" s="32"/>
      <c r="L4" s="32"/>
      <c r="M4" s="32"/>
    </row>
    <row r="5" ht="36.15" customHeight="1" spans="1:13">
      <c r="A5" s="32"/>
      <c r="B5" s="32"/>
      <c r="C5" s="32"/>
      <c r="D5" s="32"/>
      <c r="E5" s="32" t="s">
        <v>367</v>
      </c>
      <c r="F5" s="32" t="s">
        <v>368</v>
      </c>
      <c r="G5" s="32" t="s">
        <v>369</v>
      </c>
      <c r="H5" s="32" t="s">
        <v>370</v>
      </c>
      <c r="I5" s="32" t="s">
        <v>371</v>
      </c>
      <c r="J5" s="32" t="s">
        <v>372</v>
      </c>
      <c r="K5" s="32" t="s">
        <v>373</v>
      </c>
      <c r="L5" s="32" t="s">
        <v>374</v>
      </c>
      <c r="M5" s="32" t="s">
        <v>375</v>
      </c>
    </row>
    <row r="6" s="44" customFormat="1" ht="28.45" customHeight="1" spans="1:13">
      <c r="A6" s="54">
        <v>106014</v>
      </c>
      <c r="B6" s="55" t="s">
        <v>3</v>
      </c>
      <c r="C6" s="56">
        <v>223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s="44" customFormat="1" ht="17" customHeight="1" spans="1:13">
      <c r="A7" s="47">
        <v>106014</v>
      </c>
      <c r="B7" s="50" t="s">
        <v>358</v>
      </c>
      <c r="C7" s="46">
        <v>44</v>
      </c>
      <c r="D7" s="48" t="s">
        <v>376</v>
      </c>
      <c r="E7" s="34" t="s">
        <v>377</v>
      </c>
      <c r="F7" s="48" t="s">
        <v>378</v>
      </c>
      <c r="G7" s="48" t="s">
        <v>379</v>
      </c>
      <c r="H7" s="48">
        <v>100</v>
      </c>
      <c r="I7" s="48" t="s">
        <v>380</v>
      </c>
      <c r="J7" s="48" t="s">
        <v>381</v>
      </c>
      <c r="K7" s="48" t="s">
        <v>382</v>
      </c>
      <c r="L7" s="48" t="s">
        <v>383</v>
      </c>
      <c r="M7" s="48">
        <v>30</v>
      </c>
    </row>
    <row r="8" s="44" customFormat="1" ht="17" customHeight="1" spans="1:13">
      <c r="A8" s="36"/>
      <c r="B8" s="50"/>
      <c r="C8" s="46"/>
      <c r="D8" s="48"/>
      <c r="E8" s="34"/>
      <c r="F8" s="48" t="s">
        <v>384</v>
      </c>
      <c r="G8" s="48" t="s">
        <v>385</v>
      </c>
      <c r="H8" s="48">
        <v>1</v>
      </c>
      <c r="I8" s="48" t="s">
        <v>386</v>
      </c>
      <c r="J8" s="48" t="s">
        <v>387</v>
      </c>
      <c r="K8" s="48"/>
      <c r="L8" s="48" t="s">
        <v>388</v>
      </c>
      <c r="M8" s="48">
        <v>10</v>
      </c>
    </row>
    <row r="9" s="44" customFormat="1" ht="17" customHeight="1" spans="1:13">
      <c r="A9" s="36"/>
      <c r="B9" s="50"/>
      <c r="C9" s="46"/>
      <c r="D9" s="48"/>
      <c r="E9" s="34"/>
      <c r="F9" s="48" t="s">
        <v>389</v>
      </c>
      <c r="G9" s="48" t="s">
        <v>390</v>
      </c>
      <c r="H9" s="48" t="s">
        <v>391</v>
      </c>
      <c r="I9" s="48" t="s">
        <v>390</v>
      </c>
      <c r="J9" s="48" t="s">
        <v>387</v>
      </c>
      <c r="K9" s="48"/>
      <c r="L9" s="48" t="s">
        <v>388</v>
      </c>
      <c r="M9" s="48">
        <v>10</v>
      </c>
    </row>
    <row r="10" s="44" customFormat="1" ht="17" customHeight="1" spans="1:13">
      <c r="A10" s="36"/>
      <c r="B10" s="50"/>
      <c r="C10" s="46"/>
      <c r="D10" s="48"/>
      <c r="E10" s="39" t="s">
        <v>392</v>
      </c>
      <c r="F10" s="48" t="s">
        <v>393</v>
      </c>
      <c r="G10" s="48"/>
      <c r="H10" s="48"/>
      <c r="I10" s="48"/>
      <c r="J10" s="48"/>
      <c r="K10" s="48"/>
      <c r="L10" s="48"/>
      <c r="M10" s="48"/>
    </row>
    <row r="11" s="44" customFormat="1" ht="17" customHeight="1" spans="1:13">
      <c r="A11" s="36"/>
      <c r="B11" s="50"/>
      <c r="C11" s="46"/>
      <c r="D11" s="48"/>
      <c r="E11" s="58"/>
      <c r="F11" s="48" t="s">
        <v>394</v>
      </c>
      <c r="G11" s="48" t="s">
        <v>395</v>
      </c>
      <c r="H11" s="48" t="s">
        <v>396</v>
      </c>
      <c r="I11" s="48" t="s">
        <v>397</v>
      </c>
      <c r="J11" s="48" t="s">
        <v>398</v>
      </c>
      <c r="K11" s="48"/>
      <c r="L11" s="48" t="s">
        <v>388</v>
      </c>
      <c r="M11" s="48">
        <v>10</v>
      </c>
    </row>
    <row r="12" s="44" customFormat="1" ht="17" customHeight="1" spans="1:13">
      <c r="A12" s="36"/>
      <c r="B12" s="50"/>
      <c r="C12" s="46"/>
      <c r="D12" s="48"/>
      <c r="E12" s="58"/>
      <c r="F12" s="48" t="s">
        <v>394</v>
      </c>
      <c r="G12" s="48"/>
      <c r="H12" s="48"/>
      <c r="I12" s="48"/>
      <c r="J12" s="48"/>
      <c r="K12" s="48"/>
      <c r="L12" s="48"/>
      <c r="M12" s="48"/>
    </row>
    <row r="13" s="44" customFormat="1" ht="17" customHeight="1" spans="1:13">
      <c r="A13" s="36"/>
      <c r="B13" s="50"/>
      <c r="C13" s="46"/>
      <c r="D13" s="48"/>
      <c r="E13" s="58"/>
      <c r="F13" s="48" t="s">
        <v>399</v>
      </c>
      <c r="G13" s="48"/>
      <c r="H13" s="48"/>
      <c r="I13" s="48"/>
      <c r="J13" s="48"/>
      <c r="K13" s="48"/>
      <c r="L13" s="48"/>
      <c r="M13" s="48"/>
    </row>
    <row r="14" s="44" customFormat="1" ht="17" customHeight="1" spans="1:13">
      <c r="A14" s="36"/>
      <c r="B14" s="50"/>
      <c r="C14" s="46"/>
      <c r="D14" s="48"/>
      <c r="E14" s="59"/>
      <c r="F14" s="48" t="s">
        <v>400</v>
      </c>
      <c r="G14" s="48" t="s">
        <v>401</v>
      </c>
      <c r="H14" s="48" t="s">
        <v>396</v>
      </c>
      <c r="I14" s="48" t="s">
        <v>401</v>
      </c>
      <c r="J14" s="48" t="s">
        <v>402</v>
      </c>
      <c r="K14" s="48"/>
      <c r="L14" s="48" t="s">
        <v>388</v>
      </c>
      <c r="M14" s="48">
        <v>15</v>
      </c>
    </row>
    <row r="15" s="44" customFormat="1" ht="17" customHeight="1" spans="1:13">
      <c r="A15" s="36"/>
      <c r="B15" s="50"/>
      <c r="C15" s="46"/>
      <c r="D15" s="48"/>
      <c r="E15" s="34" t="s">
        <v>403</v>
      </c>
      <c r="F15" s="48" t="s">
        <v>404</v>
      </c>
      <c r="G15" s="48" t="s">
        <v>405</v>
      </c>
      <c r="H15" s="48" t="s">
        <v>391</v>
      </c>
      <c r="I15" s="48" t="s">
        <v>405</v>
      </c>
      <c r="J15" s="48" t="s">
        <v>402</v>
      </c>
      <c r="K15" s="48"/>
      <c r="L15" s="48"/>
      <c r="M15" s="48">
        <v>15</v>
      </c>
    </row>
    <row r="16" s="44" customFormat="1" ht="17" customHeight="1" spans="1:13">
      <c r="A16" s="36"/>
      <c r="B16" s="50"/>
      <c r="C16" s="46"/>
      <c r="D16" s="48"/>
      <c r="E16" s="39" t="s">
        <v>406</v>
      </c>
      <c r="F16" s="48" t="s">
        <v>407</v>
      </c>
      <c r="G16" s="48" t="s">
        <v>408</v>
      </c>
      <c r="H16" s="48">
        <v>100</v>
      </c>
      <c r="I16" s="48" t="s">
        <v>408</v>
      </c>
      <c r="J16" s="48" t="s">
        <v>387</v>
      </c>
      <c r="K16" s="48" t="s">
        <v>382</v>
      </c>
      <c r="L16" s="48" t="s">
        <v>383</v>
      </c>
      <c r="M16" s="48">
        <v>10</v>
      </c>
    </row>
    <row r="17" s="44" customFormat="1" ht="17" customHeight="1" spans="1:13">
      <c r="A17" s="36"/>
      <c r="B17" s="50"/>
      <c r="C17" s="46"/>
      <c r="D17" s="48"/>
      <c r="E17" s="58"/>
      <c r="F17" s="48" t="s">
        <v>409</v>
      </c>
      <c r="G17" s="48" t="s">
        <v>410</v>
      </c>
      <c r="H17" s="48"/>
      <c r="I17" s="48"/>
      <c r="J17" s="48"/>
      <c r="K17" s="48"/>
      <c r="L17" s="48"/>
      <c r="M17" s="48"/>
    </row>
    <row r="18" s="44" customFormat="1" ht="17" customHeight="1" spans="1:13">
      <c r="A18" s="36"/>
      <c r="B18" s="50"/>
      <c r="C18" s="46"/>
      <c r="D18" s="48"/>
      <c r="E18" s="59"/>
      <c r="F18" s="48" t="s">
        <v>411</v>
      </c>
      <c r="G18" s="48" t="s">
        <v>410</v>
      </c>
      <c r="H18" s="48"/>
      <c r="I18" s="48"/>
      <c r="J18" s="48"/>
      <c r="K18" s="48"/>
      <c r="L18" s="48"/>
      <c r="M18" s="48"/>
    </row>
    <row r="19" s="44" customFormat="1" ht="17" customHeight="1" spans="1:13">
      <c r="A19" s="47">
        <v>106014</v>
      </c>
      <c r="B19" s="50" t="s">
        <v>359</v>
      </c>
      <c r="C19" s="46">
        <v>103</v>
      </c>
      <c r="D19" s="48" t="s">
        <v>412</v>
      </c>
      <c r="E19" s="34" t="s">
        <v>377</v>
      </c>
      <c r="F19" s="48" t="s">
        <v>378</v>
      </c>
      <c r="G19" s="48" t="s">
        <v>413</v>
      </c>
      <c r="H19" s="48">
        <v>100</v>
      </c>
      <c r="I19" s="48" t="s">
        <v>413</v>
      </c>
      <c r="J19" s="48" t="s">
        <v>414</v>
      </c>
      <c r="K19" s="48" t="s">
        <v>382</v>
      </c>
      <c r="L19" s="48" t="s">
        <v>415</v>
      </c>
      <c r="M19" s="48">
        <v>25</v>
      </c>
    </row>
    <row r="20" s="44" customFormat="1" ht="17" customHeight="1" spans="1:13">
      <c r="A20" s="36"/>
      <c r="B20" s="50"/>
      <c r="C20" s="46"/>
      <c r="D20" s="48"/>
      <c r="E20" s="34"/>
      <c r="F20" s="48" t="s">
        <v>384</v>
      </c>
      <c r="G20" s="48" t="s">
        <v>416</v>
      </c>
      <c r="H20" s="48">
        <v>1</v>
      </c>
      <c r="I20" s="48" t="s">
        <v>416</v>
      </c>
      <c r="J20" s="48" t="s">
        <v>417</v>
      </c>
      <c r="K20" s="48" t="s">
        <v>382</v>
      </c>
      <c r="L20" s="48" t="s">
        <v>415</v>
      </c>
      <c r="M20" s="48">
        <v>25</v>
      </c>
    </row>
    <row r="21" s="44" customFormat="1" ht="17" customHeight="1" spans="1:13">
      <c r="A21" s="36"/>
      <c r="B21" s="50"/>
      <c r="C21" s="46"/>
      <c r="D21" s="48"/>
      <c r="E21" s="34"/>
      <c r="F21" s="48" t="s">
        <v>389</v>
      </c>
      <c r="G21" s="48" t="s">
        <v>390</v>
      </c>
      <c r="H21" s="48" t="s">
        <v>391</v>
      </c>
      <c r="I21" s="48" t="s">
        <v>390</v>
      </c>
      <c r="J21" s="48" t="s">
        <v>418</v>
      </c>
      <c r="K21" s="48"/>
      <c r="L21" s="48" t="s">
        <v>388</v>
      </c>
      <c r="M21" s="48">
        <v>10</v>
      </c>
    </row>
    <row r="22" s="44" customFormat="1" ht="17" customHeight="1" spans="1:13">
      <c r="A22" s="36"/>
      <c r="B22" s="50"/>
      <c r="C22" s="46"/>
      <c r="D22" s="48"/>
      <c r="E22" s="39" t="s">
        <v>392</v>
      </c>
      <c r="F22" s="48" t="s">
        <v>393</v>
      </c>
      <c r="G22" s="48"/>
      <c r="H22" s="48"/>
      <c r="I22" s="48"/>
      <c r="J22" s="48"/>
      <c r="K22" s="48"/>
      <c r="L22" s="48"/>
      <c r="M22" s="48"/>
    </row>
    <row r="23" s="44" customFormat="1" ht="17" customHeight="1" spans="1:13">
      <c r="A23" s="36"/>
      <c r="B23" s="50"/>
      <c r="C23" s="46"/>
      <c r="D23" s="48"/>
      <c r="E23" s="58"/>
      <c r="F23" s="48" t="s">
        <v>394</v>
      </c>
      <c r="G23" s="48" t="s">
        <v>419</v>
      </c>
      <c r="H23" s="48" t="s">
        <v>420</v>
      </c>
      <c r="I23" s="48" t="s">
        <v>419</v>
      </c>
      <c r="J23" s="48" t="s">
        <v>421</v>
      </c>
      <c r="K23" s="48"/>
      <c r="L23" s="48" t="s">
        <v>388</v>
      </c>
      <c r="M23" s="48">
        <v>10</v>
      </c>
    </row>
    <row r="24" s="44" customFormat="1" ht="17" customHeight="1" spans="1:13">
      <c r="A24" s="36"/>
      <c r="B24" s="50"/>
      <c r="C24" s="46"/>
      <c r="D24" s="48"/>
      <c r="E24" s="58"/>
      <c r="F24" s="48" t="s">
        <v>394</v>
      </c>
      <c r="G24" s="48"/>
      <c r="H24" s="48"/>
      <c r="I24" s="48"/>
      <c r="J24" s="48"/>
      <c r="K24" s="48"/>
      <c r="L24" s="48"/>
      <c r="M24" s="48"/>
    </row>
    <row r="25" s="44" customFormat="1" ht="17" customHeight="1" spans="1:13">
      <c r="A25" s="36"/>
      <c r="B25" s="50"/>
      <c r="C25" s="46"/>
      <c r="D25" s="48"/>
      <c r="E25" s="58"/>
      <c r="F25" s="48" t="s">
        <v>399</v>
      </c>
      <c r="G25" s="48"/>
      <c r="H25" s="48"/>
      <c r="I25" s="48"/>
      <c r="J25" s="48"/>
      <c r="K25" s="48"/>
      <c r="L25" s="48"/>
      <c r="M25" s="48"/>
    </row>
    <row r="26" s="44" customFormat="1" ht="17" customHeight="1" spans="1:13">
      <c r="A26" s="36"/>
      <c r="B26" s="50"/>
      <c r="C26" s="46"/>
      <c r="D26" s="48"/>
      <c r="E26" s="59"/>
      <c r="F26" s="48" t="s">
        <v>400</v>
      </c>
      <c r="G26" s="48"/>
      <c r="H26" s="48"/>
      <c r="I26" s="48"/>
      <c r="J26" s="48"/>
      <c r="K26" s="48"/>
      <c r="L26" s="48"/>
      <c r="M26" s="48"/>
    </row>
    <row r="27" s="44" customFormat="1" ht="17" customHeight="1" spans="1:13">
      <c r="A27" s="36"/>
      <c r="B27" s="50"/>
      <c r="C27" s="46"/>
      <c r="D27" s="48"/>
      <c r="E27" s="34" t="s">
        <v>403</v>
      </c>
      <c r="F27" s="48" t="s">
        <v>404</v>
      </c>
      <c r="G27" s="48" t="s">
        <v>422</v>
      </c>
      <c r="H27" s="48">
        <v>90</v>
      </c>
      <c r="I27" s="48" t="s">
        <v>422</v>
      </c>
      <c r="J27" s="48" t="s">
        <v>423</v>
      </c>
      <c r="K27" s="48" t="s">
        <v>382</v>
      </c>
      <c r="L27" s="48" t="s">
        <v>415</v>
      </c>
      <c r="M27" s="48">
        <v>10</v>
      </c>
    </row>
    <row r="28" s="44" customFormat="1" ht="17" customHeight="1" spans="1:13">
      <c r="A28" s="36"/>
      <c r="B28" s="50"/>
      <c r="C28" s="46"/>
      <c r="D28" s="48"/>
      <c r="E28" s="39" t="s">
        <v>406</v>
      </c>
      <c r="F28" s="48" t="s">
        <v>407</v>
      </c>
      <c r="G28" s="48" t="s">
        <v>408</v>
      </c>
      <c r="H28" s="48">
        <v>100</v>
      </c>
      <c r="I28" s="48" t="s">
        <v>408</v>
      </c>
      <c r="J28" s="48" t="s">
        <v>398</v>
      </c>
      <c r="K28" s="48" t="s">
        <v>382</v>
      </c>
      <c r="L28" s="48" t="s">
        <v>383</v>
      </c>
      <c r="M28" s="48">
        <v>20</v>
      </c>
    </row>
    <row r="29" s="44" customFormat="1" ht="17" customHeight="1" spans="1:13">
      <c r="A29" s="36"/>
      <c r="B29" s="50"/>
      <c r="C29" s="46"/>
      <c r="D29" s="48"/>
      <c r="E29" s="58"/>
      <c r="F29" s="48" t="s">
        <v>409</v>
      </c>
      <c r="G29" s="48" t="s">
        <v>410</v>
      </c>
      <c r="H29" s="48"/>
      <c r="I29" s="48"/>
      <c r="J29" s="48"/>
      <c r="K29" s="48"/>
      <c r="L29" s="48"/>
      <c r="M29" s="48"/>
    </row>
    <row r="30" s="44" customFormat="1" ht="17" customHeight="1" spans="1:13">
      <c r="A30" s="36"/>
      <c r="B30" s="50"/>
      <c r="C30" s="46"/>
      <c r="D30" s="48"/>
      <c r="E30" s="59"/>
      <c r="F30" s="48" t="s">
        <v>411</v>
      </c>
      <c r="G30" s="48" t="s">
        <v>410</v>
      </c>
      <c r="H30" s="48"/>
      <c r="I30" s="48"/>
      <c r="J30" s="48"/>
      <c r="K30" s="48"/>
      <c r="L30" s="48"/>
      <c r="M30" s="48"/>
    </row>
    <row r="31" s="44" customFormat="1" ht="17" customHeight="1" spans="1:13">
      <c r="A31" s="47">
        <v>106014</v>
      </c>
      <c r="B31" s="50" t="s">
        <v>360</v>
      </c>
      <c r="C31" s="46">
        <v>40</v>
      </c>
      <c r="D31" s="48" t="s">
        <v>424</v>
      </c>
      <c r="E31" s="34" t="s">
        <v>377</v>
      </c>
      <c r="F31" s="48" t="s">
        <v>378</v>
      </c>
      <c r="G31" s="48" t="s">
        <v>413</v>
      </c>
      <c r="H31" s="48">
        <v>100</v>
      </c>
      <c r="I31" s="48" t="s">
        <v>413</v>
      </c>
      <c r="J31" s="48" t="s">
        <v>425</v>
      </c>
      <c r="K31" s="48" t="s">
        <v>382</v>
      </c>
      <c r="L31" s="48" t="s">
        <v>415</v>
      </c>
      <c r="M31" s="48">
        <v>25</v>
      </c>
    </row>
    <row r="32" s="44" customFormat="1" ht="17" customHeight="1" spans="1:13">
      <c r="A32" s="36"/>
      <c r="B32" s="50"/>
      <c r="C32" s="46"/>
      <c r="D32" s="48"/>
      <c r="E32" s="34"/>
      <c r="F32" s="48" t="s">
        <v>384</v>
      </c>
      <c r="G32" s="48" t="s">
        <v>416</v>
      </c>
      <c r="H32" s="48">
        <v>1</v>
      </c>
      <c r="I32" s="48" t="s">
        <v>416</v>
      </c>
      <c r="J32" s="48" t="s">
        <v>426</v>
      </c>
      <c r="K32" s="48" t="s">
        <v>382</v>
      </c>
      <c r="L32" s="48" t="s">
        <v>415</v>
      </c>
      <c r="M32" s="48">
        <v>25</v>
      </c>
    </row>
    <row r="33" s="44" customFormat="1" ht="17" customHeight="1" spans="1:13">
      <c r="A33" s="36"/>
      <c r="B33" s="50"/>
      <c r="C33" s="46"/>
      <c r="D33" s="48"/>
      <c r="E33" s="34"/>
      <c r="F33" s="48" t="s">
        <v>389</v>
      </c>
      <c r="G33" s="48" t="s">
        <v>427</v>
      </c>
      <c r="H33" s="48" t="s">
        <v>391</v>
      </c>
      <c r="I33" s="48">
        <v>46022</v>
      </c>
      <c r="J33" s="48" t="s">
        <v>418</v>
      </c>
      <c r="K33" s="48" t="s">
        <v>428</v>
      </c>
      <c r="L33" s="48" t="s">
        <v>388</v>
      </c>
      <c r="M33" s="48">
        <v>10</v>
      </c>
    </row>
    <row r="34" s="44" customFormat="1" ht="17" customHeight="1" spans="1:13">
      <c r="A34" s="36"/>
      <c r="B34" s="50"/>
      <c r="C34" s="46"/>
      <c r="D34" s="48"/>
      <c r="E34" s="39" t="s">
        <v>392</v>
      </c>
      <c r="F34" s="48" t="s">
        <v>393</v>
      </c>
      <c r="G34" s="48"/>
      <c r="H34" s="48"/>
      <c r="I34" s="48"/>
      <c r="J34" s="48"/>
      <c r="K34" s="48"/>
      <c r="L34" s="48"/>
      <c r="M34" s="48"/>
    </row>
    <row r="35" s="44" customFormat="1" ht="17" customHeight="1" spans="1:13">
      <c r="A35" s="36"/>
      <c r="B35" s="50"/>
      <c r="C35" s="46"/>
      <c r="D35" s="48"/>
      <c r="E35" s="58"/>
      <c r="F35" s="48" t="s">
        <v>394</v>
      </c>
      <c r="G35" s="48" t="s">
        <v>424</v>
      </c>
      <c r="H35" s="48" t="s">
        <v>420</v>
      </c>
      <c r="I35" s="48" t="s">
        <v>424</v>
      </c>
      <c r="J35" s="48" t="s">
        <v>429</v>
      </c>
      <c r="K35" s="48"/>
      <c r="L35" s="48" t="s">
        <v>388</v>
      </c>
      <c r="M35" s="48">
        <v>10</v>
      </c>
    </row>
    <row r="36" s="44" customFormat="1" ht="17" customHeight="1" spans="1:13">
      <c r="A36" s="36"/>
      <c r="B36" s="50"/>
      <c r="C36" s="46"/>
      <c r="D36" s="48"/>
      <c r="E36" s="58"/>
      <c r="F36" s="48" t="s">
        <v>394</v>
      </c>
      <c r="G36" s="48"/>
      <c r="H36" s="48"/>
      <c r="I36" s="48"/>
      <c r="J36" s="48"/>
      <c r="K36" s="48"/>
      <c r="L36" s="48"/>
      <c r="M36" s="48"/>
    </row>
    <row r="37" s="44" customFormat="1" ht="17" customHeight="1" spans="1:13">
      <c r="A37" s="36"/>
      <c r="B37" s="50"/>
      <c r="C37" s="46"/>
      <c r="D37" s="48"/>
      <c r="E37" s="58"/>
      <c r="F37" s="48" t="s">
        <v>399</v>
      </c>
      <c r="G37" s="48"/>
      <c r="H37" s="48"/>
      <c r="I37" s="48"/>
      <c r="J37" s="48"/>
      <c r="K37" s="48"/>
      <c r="L37" s="48"/>
      <c r="M37" s="48"/>
    </row>
    <row r="38" s="44" customFormat="1" ht="17" customHeight="1" spans="1:13">
      <c r="A38" s="36"/>
      <c r="B38" s="50"/>
      <c r="C38" s="46"/>
      <c r="D38" s="48"/>
      <c r="E38" s="59"/>
      <c r="F38" s="48" t="s">
        <v>400</v>
      </c>
      <c r="G38" s="48"/>
      <c r="H38" s="48"/>
      <c r="I38" s="48"/>
      <c r="J38" s="48"/>
      <c r="K38" s="48"/>
      <c r="L38" s="48"/>
      <c r="M38" s="48"/>
    </row>
    <row r="39" s="44" customFormat="1" ht="17" customHeight="1" spans="1:13">
      <c r="A39" s="36"/>
      <c r="B39" s="50"/>
      <c r="C39" s="46"/>
      <c r="D39" s="48"/>
      <c r="E39" s="34" t="s">
        <v>403</v>
      </c>
      <c r="F39" s="48" t="s">
        <v>404</v>
      </c>
      <c r="G39" s="48" t="s">
        <v>430</v>
      </c>
      <c r="H39" s="48">
        <v>95</v>
      </c>
      <c r="I39" s="48" t="s">
        <v>430</v>
      </c>
      <c r="J39" s="48" t="s">
        <v>431</v>
      </c>
      <c r="K39" s="48" t="s">
        <v>382</v>
      </c>
      <c r="L39" s="48" t="s">
        <v>415</v>
      </c>
      <c r="M39" s="48">
        <v>10</v>
      </c>
    </row>
    <row r="40" s="44" customFormat="1" ht="17" customHeight="1" spans="1:13">
      <c r="A40" s="36"/>
      <c r="B40" s="50"/>
      <c r="C40" s="46"/>
      <c r="D40" s="48"/>
      <c r="E40" s="39" t="s">
        <v>406</v>
      </c>
      <c r="F40" s="48" t="s">
        <v>407</v>
      </c>
      <c r="G40" s="48" t="s">
        <v>408</v>
      </c>
      <c r="H40" s="48">
        <v>100</v>
      </c>
      <c r="I40" s="48" t="s">
        <v>408</v>
      </c>
      <c r="J40" s="48" t="s">
        <v>398</v>
      </c>
      <c r="K40" s="48" t="s">
        <v>382</v>
      </c>
      <c r="L40" s="48" t="s">
        <v>383</v>
      </c>
      <c r="M40" s="48">
        <v>20</v>
      </c>
    </row>
    <row r="41" s="44" customFormat="1" ht="17" customHeight="1" spans="1:13">
      <c r="A41" s="36"/>
      <c r="B41" s="50"/>
      <c r="C41" s="46"/>
      <c r="D41" s="48"/>
      <c r="E41" s="58"/>
      <c r="F41" s="48" t="s">
        <v>409</v>
      </c>
      <c r="G41" s="48" t="s">
        <v>410</v>
      </c>
      <c r="H41" s="48"/>
      <c r="I41" s="48"/>
      <c r="J41" s="48"/>
      <c r="K41" s="48"/>
      <c r="L41" s="48"/>
      <c r="M41" s="48"/>
    </row>
    <row r="42" s="44" customFormat="1" ht="17" customHeight="1" spans="1:13">
      <c r="A42" s="36"/>
      <c r="B42" s="50"/>
      <c r="C42" s="46"/>
      <c r="D42" s="48"/>
      <c r="E42" s="59"/>
      <c r="F42" s="48" t="s">
        <v>411</v>
      </c>
      <c r="G42" s="48" t="s">
        <v>410</v>
      </c>
      <c r="H42" s="48"/>
      <c r="I42" s="48"/>
      <c r="J42" s="48"/>
      <c r="K42" s="48"/>
      <c r="L42" s="48"/>
      <c r="M42" s="48"/>
    </row>
    <row r="43" s="44" customFormat="1" ht="17" customHeight="1" spans="1:13">
      <c r="A43" s="47">
        <v>106014</v>
      </c>
      <c r="B43" s="50" t="s">
        <v>361</v>
      </c>
      <c r="C43" s="46">
        <v>36</v>
      </c>
      <c r="D43" s="48" t="s">
        <v>424</v>
      </c>
      <c r="E43" s="34" t="s">
        <v>377</v>
      </c>
      <c r="F43" s="48" t="s">
        <v>378</v>
      </c>
      <c r="G43" s="48" t="s">
        <v>413</v>
      </c>
      <c r="H43" s="48">
        <v>100</v>
      </c>
      <c r="I43" s="48" t="s">
        <v>413</v>
      </c>
      <c r="J43" s="48" t="s">
        <v>426</v>
      </c>
      <c r="K43" s="48" t="s">
        <v>382</v>
      </c>
      <c r="L43" s="48" t="s">
        <v>415</v>
      </c>
      <c r="M43" s="48">
        <v>25</v>
      </c>
    </row>
    <row r="44" s="44" customFormat="1" ht="17" customHeight="1" spans="1:13">
      <c r="A44" s="36"/>
      <c r="B44" s="50"/>
      <c r="C44" s="46"/>
      <c r="D44" s="48"/>
      <c r="E44" s="34"/>
      <c r="F44" s="48" t="s">
        <v>384</v>
      </c>
      <c r="G44" s="48" t="s">
        <v>416</v>
      </c>
      <c r="H44" s="48">
        <v>1</v>
      </c>
      <c r="I44" s="48" t="s">
        <v>416</v>
      </c>
      <c r="J44" s="48" t="s">
        <v>417</v>
      </c>
      <c r="K44" s="48" t="s">
        <v>382</v>
      </c>
      <c r="L44" s="48" t="s">
        <v>415</v>
      </c>
      <c r="M44" s="48">
        <v>25</v>
      </c>
    </row>
    <row r="45" s="44" customFormat="1" ht="17" customHeight="1" spans="1:13">
      <c r="A45" s="36"/>
      <c r="B45" s="50"/>
      <c r="C45" s="46"/>
      <c r="D45" s="48"/>
      <c r="E45" s="34"/>
      <c r="F45" s="48" t="s">
        <v>389</v>
      </c>
      <c r="G45" s="48" t="s">
        <v>390</v>
      </c>
      <c r="H45" s="48" t="s">
        <v>391</v>
      </c>
      <c r="I45" s="48" t="s">
        <v>390</v>
      </c>
      <c r="J45" s="48" t="s">
        <v>418</v>
      </c>
      <c r="K45" s="48"/>
      <c r="L45" s="48" t="s">
        <v>388</v>
      </c>
      <c r="M45" s="48">
        <v>10</v>
      </c>
    </row>
    <row r="46" s="44" customFormat="1" ht="17" customHeight="1" spans="1:13">
      <c r="A46" s="36"/>
      <c r="B46" s="50"/>
      <c r="C46" s="46"/>
      <c r="D46" s="48"/>
      <c r="E46" s="39" t="s">
        <v>392</v>
      </c>
      <c r="F46" s="48" t="s">
        <v>393</v>
      </c>
      <c r="G46" s="48"/>
      <c r="H46" s="48"/>
      <c r="I46" s="48"/>
      <c r="J46" s="48"/>
      <c r="K46" s="48"/>
      <c r="L46" s="48"/>
      <c r="M46" s="48"/>
    </row>
    <row r="47" s="44" customFormat="1" ht="17" customHeight="1" spans="1:13">
      <c r="A47" s="36"/>
      <c r="B47" s="50"/>
      <c r="C47" s="46"/>
      <c r="D47" s="48"/>
      <c r="E47" s="58"/>
      <c r="F47" s="48" t="s">
        <v>394</v>
      </c>
      <c r="G47" s="48" t="s">
        <v>424</v>
      </c>
      <c r="H47" s="48" t="s">
        <v>420</v>
      </c>
      <c r="I47" s="48" t="s">
        <v>424</v>
      </c>
      <c r="J47" s="48" t="s">
        <v>432</v>
      </c>
      <c r="K47" s="48"/>
      <c r="L47" s="48" t="s">
        <v>388</v>
      </c>
      <c r="M47" s="48">
        <v>10</v>
      </c>
    </row>
    <row r="48" s="44" customFormat="1" ht="17" customHeight="1" spans="1:13">
      <c r="A48" s="36"/>
      <c r="B48" s="50"/>
      <c r="C48" s="46"/>
      <c r="D48" s="48"/>
      <c r="E48" s="58"/>
      <c r="F48" s="48" t="s">
        <v>394</v>
      </c>
      <c r="G48" s="48"/>
      <c r="H48" s="48"/>
      <c r="I48" s="48"/>
      <c r="J48" s="48"/>
      <c r="K48" s="48"/>
      <c r="L48" s="48"/>
      <c r="M48" s="48"/>
    </row>
    <row r="49" s="44" customFormat="1" ht="17" customHeight="1" spans="1:13">
      <c r="A49" s="36"/>
      <c r="B49" s="50"/>
      <c r="C49" s="46"/>
      <c r="D49" s="48"/>
      <c r="E49" s="58"/>
      <c r="F49" s="48" t="s">
        <v>399</v>
      </c>
      <c r="G49" s="48"/>
      <c r="H49" s="48"/>
      <c r="I49" s="48"/>
      <c r="J49" s="48"/>
      <c r="K49" s="48"/>
      <c r="L49" s="48"/>
      <c r="M49" s="48"/>
    </row>
    <row r="50" s="44" customFormat="1" ht="17" customHeight="1" spans="1:13">
      <c r="A50" s="36"/>
      <c r="B50" s="50"/>
      <c r="C50" s="46"/>
      <c r="D50" s="48"/>
      <c r="E50" s="59"/>
      <c r="F50" s="48" t="s">
        <v>400</v>
      </c>
      <c r="G50" s="48"/>
      <c r="H50" s="48"/>
      <c r="I50" s="48"/>
      <c r="J50" s="48"/>
      <c r="K50" s="48"/>
      <c r="L50" s="48"/>
      <c r="M50" s="48"/>
    </row>
    <row r="51" s="44" customFormat="1" ht="17" customHeight="1" spans="1:13">
      <c r="A51" s="36"/>
      <c r="B51" s="50"/>
      <c r="C51" s="46"/>
      <c r="D51" s="48"/>
      <c r="E51" s="34" t="s">
        <v>403</v>
      </c>
      <c r="F51" s="48" t="s">
        <v>404</v>
      </c>
      <c r="G51" s="48" t="s">
        <v>430</v>
      </c>
      <c r="H51" s="48">
        <v>95</v>
      </c>
      <c r="I51" s="48" t="s">
        <v>430</v>
      </c>
      <c r="J51" s="48" t="s">
        <v>433</v>
      </c>
      <c r="K51" s="48" t="s">
        <v>382</v>
      </c>
      <c r="L51" s="48" t="s">
        <v>415</v>
      </c>
      <c r="M51" s="48">
        <v>10</v>
      </c>
    </row>
    <row r="52" s="44" customFormat="1" ht="17" customHeight="1" spans="1:13">
      <c r="A52" s="36"/>
      <c r="B52" s="50"/>
      <c r="C52" s="46"/>
      <c r="D52" s="48"/>
      <c r="E52" s="39" t="s">
        <v>406</v>
      </c>
      <c r="F52" s="48" t="s">
        <v>407</v>
      </c>
      <c r="G52" s="48" t="s">
        <v>408</v>
      </c>
      <c r="H52" s="48">
        <v>100</v>
      </c>
      <c r="I52" s="48" t="s">
        <v>408</v>
      </c>
      <c r="J52" s="48" t="s">
        <v>398</v>
      </c>
      <c r="K52" s="48" t="s">
        <v>382</v>
      </c>
      <c r="L52" s="48" t="s">
        <v>383</v>
      </c>
      <c r="M52" s="48">
        <v>20</v>
      </c>
    </row>
    <row r="53" s="44" customFormat="1" ht="17" customHeight="1" spans="1:13">
      <c r="A53" s="36"/>
      <c r="B53" s="50"/>
      <c r="C53" s="46"/>
      <c r="D53" s="48"/>
      <c r="E53" s="58"/>
      <c r="F53" s="48" t="s">
        <v>409</v>
      </c>
      <c r="G53" s="48" t="s">
        <v>410</v>
      </c>
      <c r="H53" s="48"/>
      <c r="I53" s="48"/>
      <c r="J53" s="48"/>
      <c r="K53" s="48"/>
      <c r="L53" s="48"/>
      <c r="M53" s="48"/>
    </row>
    <row r="54" s="44" customFormat="1" ht="17" customHeight="1" spans="1:13">
      <c r="A54" s="36"/>
      <c r="B54" s="50"/>
      <c r="C54" s="46"/>
      <c r="D54" s="48"/>
      <c r="E54" s="59"/>
      <c r="F54" s="48" t="s">
        <v>411</v>
      </c>
      <c r="G54" s="48" t="s">
        <v>410</v>
      </c>
      <c r="H54" s="48"/>
      <c r="I54" s="48"/>
      <c r="J54" s="48"/>
      <c r="K54" s="48"/>
      <c r="L54" s="48"/>
      <c r="M54" s="48"/>
    </row>
  </sheetData>
  <mergeCells count="36">
    <mergeCell ref="C2:M2"/>
    <mergeCell ref="A3:K3"/>
    <mergeCell ref="L3:M3"/>
    <mergeCell ref="E4:M4"/>
    <mergeCell ref="A4:A5"/>
    <mergeCell ref="A7:A18"/>
    <mergeCell ref="A19:A30"/>
    <mergeCell ref="A31:A42"/>
    <mergeCell ref="A43:A54"/>
    <mergeCell ref="B4:B5"/>
    <mergeCell ref="B7:B18"/>
    <mergeCell ref="B19:B30"/>
    <mergeCell ref="B31:B42"/>
    <mergeCell ref="B43:B54"/>
    <mergeCell ref="C4:C5"/>
    <mergeCell ref="C7:C18"/>
    <mergeCell ref="C19:C30"/>
    <mergeCell ref="C31:C42"/>
    <mergeCell ref="C43:C54"/>
    <mergeCell ref="D4:D5"/>
    <mergeCell ref="D7:D18"/>
    <mergeCell ref="D19:D30"/>
    <mergeCell ref="D31:D42"/>
    <mergeCell ref="D43:D54"/>
    <mergeCell ref="E7:E9"/>
    <mergeCell ref="E10:E14"/>
    <mergeCell ref="E16:E18"/>
    <mergeCell ref="E19:E21"/>
    <mergeCell ref="E22:E26"/>
    <mergeCell ref="E28:E30"/>
    <mergeCell ref="E31:E33"/>
    <mergeCell ref="E34:E38"/>
    <mergeCell ref="E40:E42"/>
    <mergeCell ref="E43:E45"/>
    <mergeCell ref="E46:E50"/>
    <mergeCell ref="E52:E5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130" zoomScaleNormal="130" workbookViewId="0">
      <selection activeCell="F8" sqref="F8:F18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18:18">
      <c r="R1" s="24" t="s">
        <v>434</v>
      </c>
    </row>
    <row r="2" ht="42.3" customHeight="1" spans="1:18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3.25" customHeight="1" spans="1:18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51" t="s">
        <v>35</v>
      </c>
      <c r="R3" s="51"/>
    </row>
    <row r="4" ht="21.6" customHeight="1" spans="1:18">
      <c r="A4" s="32" t="s">
        <v>325</v>
      </c>
      <c r="B4" s="32" t="s">
        <v>326</v>
      </c>
      <c r="C4" s="32" t="s">
        <v>435</v>
      </c>
      <c r="D4" s="32"/>
      <c r="E4" s="32"/>
      <c r="F4" s="32"/>
      <c r="G4" s="32"/>
      <c r="H4" s="32"/>
      <c r="I4" s="32"/>
      <c r="J4" s="32" t="s">
        <v>436</v>
      </c>
      <c r="K4" s="32" t="s">
        <v>437</v>
      </c>
      <c r="L4" s="32"/>
      <c r="M4" s="32"/>
      <c r="N4" s="32"/>
      <c r="O4" s="32"/>
      <c r="P4" s="32"/>
      <c r="Q4" s="32"/>
      <c r="R4" s="32"/>
    </row>
    <row r="5" ht="23.25" customHeight="1" spans="1:18">
      <c r="A5" s="32"/>
      <c r="B5" s="32"/>
      <c r="C5" s="32" t="s">
        <v>364</v>
      </c>
      <c r="D5" s="32" t="s">
        <v>438</v>
      </c>
      <c r="E5" s="32"/>
      <c r="F5" s="32"/>
      <c r="G5" s="32"/>
      <c r="H5" s="32" t="s">
        <v>439</v>
      </c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31.05" customHeight="1" spans="1:18">
      <c r="A6" s="32"/>
      <c r="B6" s="32"/>
      <c r="C6" s="32"/>
      <c r="D6" s="32" t="s">
        <v>142</v>
      </c>
      <c r="E6" s="32" t="s">
        <v>440</v>
      </c>
      <c r="F6" s="32" t="s">
        <v>146</v>
      </c>
      <c r="G6" s="32" t="s">
        <v>441</v>
      </c>
      <c r="H6" s="32" t="s">
        <v>162</v>
      </c>
      <c r="I6" s="32" t="s">
        <v>163</v>
      </c>
      <c r="J6" s="32"/>
      <c r="K6" s="32" t="s">
        <v>367</v>
      </c>
      <c r="L6" s="32" t="s">
        <v>368</v>
      </c>
      <c r="M6" s="32" t="s">
        <v>369</v>
      </c>
      <c r="N6" s="32" t="s">
        <v>374</v>
      </c>
      <c r="O6" s="32" t="s">
        <v>370</v>
      </c>
      <c r="P6" s="32" t="s">
        <v>442</v>
      </c>
      <c r="Q6" s="32" t="s">
        <v>443</v>
      </c>
      <c r="R6" s="32" t="s">
        <v>375</v>
      </c>
    </row>
    <row r="7" s="44" customFormat="1" ht="16.35" customHeight="1" spans="1:18">
      <c r="A7" s="45" t="s">
        <v>444</v>
      </c>
      <c r="B7" s="45"/>
      <c r="C7" s="46">
        <v>674.55</v>
      </c>
      <c r="D7" s="46">
        <f>H7+I7</f>
        <v>674.55</v>
      </c>
      <c r="E7" s="46">
        <v>0</v>
      </c>
      <c r="F7" s="46">
        <v>0</v>
      </c>
      <c r="G7" s="46">
        <v>0</v>
      </c>
      <c r="H7" s="46">
        <v>451.55</v>
      </c>
      <c r="I7" s="46">
        <v>223</v>
      </c>
      <c r="J7" s="45"/>
      <c r="K7" s="45"/>
      <c r="L7" s="45"/>
      <c r="M7" s="45"/>
      <c r="N7" s="45"/>
      <c r="O7" s="45"/>
      <c r="P7" s="45"/>
      <c r="Q7" s="45"/>
      <c r="R7" s="45"/>
    </row>
    <row r="8" s="44" customFormat="1" ht="19.8" customHeight="1" spans="1:18">
      <c r="A8" s="47">
        <v>106014</v>
      </c>
      <c r="B8" s="48" t="s">
        <v>3</v>
      </c>
      <c r="C8" s="46">
        <v>674.55</v>
      </c>
      <c r="D8" s="46">
        <v>674.55</v>
      </c>
      <c r="E8" s="46"/>
      <c r="F8" s="46"/>
      <c r="G8" s="46"/>
      <c r="H8" s="46">
        <v>451.55</v>
      </c>
      <c r="I8" s="46">
        <v>223</v>
      </c>
      <c r="J8" s="49" t="s">
        <v>445</v>
      </c>
      <c r="K8" s="50" t="s">
        <v>377</v>
      </c>
      <c r="L8" s="50" t="s">
        <v>378</v>
      </c>
      <c r="M8" s="48" t="s">
        <v>446</v>
      </c>
      <c r="N8" s="50" t="s">
        <v>388</v>
      </c>
      <c r="O8" s="48" t="s">
        <v>447</v>
      </c>
      <c r="P8" s="50" t="s">
        <v>448</v>
      </c>
      <c r="Q8" s="48" t="s">
        <v>449</v>
      </c>
      <c r="R8" s="50" t="s">
        <v>450</v>
      </c>
    </row>
    <row r="9" s="44" customFormat="1" ht="19.8" customHeight="1" spans="1:18">
      <c r="A9" s="36"/>
      <c r="B9" s="48"/>
      <c r="C9" s="46"/>
      <c r="D9" s="46"/>
      <c r="E9" s="46"/>
      <c r="F9" s="46"/>
      <c r="G9" s="46"/>
      <c r="H9" s="46"/>
      <c r="I9" s="46"/>
      <c r="J9" s="49"/>
      <c r="K9" s="50"/>
      <c r="L9" s="50" t="s">
        <v>384</v>
      </c>
      <c r="M9" s="48" t="s">
        <v>451</v>
      </c>
      <c r="N9" s="50" t="s">
        <v>383</v>
      </c>
      <c r="O9" s="47">
        <v>100</v>
      </c>
      <c r="P9" s="50" t="s">
        <v>382</v>
      </c>
      <c r="Q9" s="48" t="s">
        <v>452</v>
      </c>
      <c r="R9" s="50" t="s">
        <v>453</v>
      </c>
    </row>
    <row r="10" s="44" customFormat="1" ht="19.8" customHeight="1" spans="1:18">
      <c r="A10" s="36"/>
      <c r="B10" s="48"/>
      <c r="C10" s="46"/>
      <c r="D10" s="46"/>
      <c r="E10" s="46"/>
      <c r="F10" s="46"/>
      <c r="G10" s="46"/>
      <c r="H10" s="46"/>
      <c r="I10" s="46"/>
      <c r="J10" s="49"/>
      <c r="K10" s="50"/>
      <c r="L10" s="50" t="s">
        <v>389</v>
      </c>
      <c r="M10" s="48" t="s">
        <v>454</v>
      </c>
      <c r="N10" s="50" t="s">
        <v>388</v>
      </c>
      <c r="O10" s="36" t="s">
        <v>454</v>
      </c>
      <c r="P10" s="50" t="s">
        <v>455</v>
      </c>
      <c r="Q10" s="48" t="s">
        <v>456</v>
      </c>
      <c r="R10" s="50" t="s">
        <v>450</v>
      </c>
    </row>
    <row r="11" s="44" customFormat="1" ht="19.8" customHeight="1" spans="1:18">
      <c r="A11" s="36"/>
      <c r="B11" s="48"/>
      <c r="C11" s="46"/>
      <c r="D11" s="46"/>
      <c r="E11" s="46"/>
      <c r="F11" s="46"/>
      <c r="G11" s="46"/>
      <c r="H11" s="46"/>
      <c r="I11" s="46"/>
      <c r="J11" s="49"/>
      <c r="K11" s="50" t="s">
        <v>392</v>
      </c>
      <c r="L11" s="50" t="s">
        <v>393</v>
      </c>
      <c r="M11" s="48" t="s">
        <v>457</v>
      </c>
      <c r="N11" s="50" t="s">
        <v>388</v>
      </c>
      <c r="O11" s="36" t="s">
        <v>458</v>
      </c>
      <c r="P11" s="50" t="s">
        <v>455</v>
      </c>
      <c r="Q11" s="48" t="s">
        <v>459</v>
      </c>
      <c r="R11" s="50" t="s">
        <v>460</v>
      </c>
    </row>
    <row r="12" s="44" customFormat="1" ht="19.8" customHeight="1" spans="1:18">
      <c r="A12" s="36"/>
      <c r="B12" s="48"/>
      <c r="C12" s="46"/>
      <c r="D12" s="46"/>
      <c r="E12" s="46"/>
      <c r="F12" s="46"/>
      <c r="G12" s="46"/>
      <c r="H12" s="46"/>
      <c r="I12" s="46"/>
      <c r="J12" s="49"/>
      <c r="K12" s="50"/>
      <c r="L12" s="50" t="s">
        <v>394</v>
      </c>
      <c r="M12" s="48" t="s">
        <v>461</v>
      </c>
      <c r="N12" s="50" t="s">
        <v>388</v>
      </c>
      <c r="O12" s="47" t="s">
        <v>420</v>
      </c>
      <c r="P12" s="50" t="s">
        <v>455</v>
      </c>
      <c r="Q12" s="48" t="s">
        <v>462</v>
      </c>
      <c r="R12" s="50" t="s">
        <v>463</v>
      </c>
    </row>
    <row r="13" s="44" customFormat="1" ht="19.55" customHeight="1" spans="1:18">
      <c r="A13" s="36"/>
      <c r="B13" s="48"/>
      <c r="C13" s="46"/>
      <c r="D13" s="46"/>
      <c r="E13" s="46"/>
      <c r="F13" s="46"/>
      <c r="G13" s="46"/>
      <c r="H13" s="46"/>
      <c r="I13" s="46"/>
      <c r="J13" s="49"/>
      <c r="K13" s="50"/>
      <c r="L13" s="50" t="s">
        <v>399</v>
      </c>
      <c r="M13" s="48"/>
      <c r="N13" s="50"/>
      <c r="O13" s="36"/>
      <c r="P13" s="50"/>
      <c r="Q13" s="48"/>
      <c r="R13" s="50"/>
    </row>
    <row r="14" s="44" customFormat="1" ht="19.55" customHeight="1" spans="1:18">
      <c r="A14" s="36"/>
      <c r="B14" s="48"/>
      <c r="C14" s="46"/>
      <c r="D14" s="46"/>
      <c r="E14" s="46"/>
      <c r="F14" s="46"/>
      <c r="G14" s="46"/>
      <c r="H14" s="46"/>
      <c r="I14" s="46"/>
      <c r="J14" s="49"/>
      <c r="K14" s="50"/>
      <c r="L14" s="50" t="s">
        <v>400</v>
      </c>
      <c r="M14" s="48"/>
      <c r="N14" s="50"/>
      <c r="O14" s="36"/>
      <c r="P14" s="50"/>
      <c r="Q14" s="48"/>
      <c r="R14" s="50"/>
    </row>
    <row r="15" s="44" customFormat="1" ht="19.55" customHeight="1" spans="1:18">
      <c r="A15" s="36"/>
      <c r="B15" s="48"/>
      <c r="C15" s="46"/>
      <c r="D15" s="46"/>
      <c r="E15" s="46"/>
      <c r="F15" s="46"/>
      <c r="G15" s="46"/>
      <c r="H15" s="46"/>
      <c r="I15" s="46"/>
      <c r="J15" s="49"/>
      <c r="K15" s="50" t="s">
        <v>403</v>
      </c>
      <c r="L15" s="50" t="s">
        <v>404</v>
      </c>
      <c r="M15" s="48" t="s">
        <v>464</v>
      </c>
      <c r="N15" s="50" t="s">
        <v>415</v>
      </c>
      <c r="O15" s="47">
        <v>90</v>
      </c>
      <c r="P15" s="50" t="s">
        <v>465</v>
      </c>
      <c r="Q15" s="48" t="s">
        <v>466</v>
      </c>
      <c r="R15" s="50" t="s">
        <v>467</v>
      </c>
    </row>
    <row r="16" s="44" customFormat="1" ht="29.3" customHeight="1" spans="1:18">
      <c r="A16" s="36"/>
      <c r="B16" s="48"/>
      <c r="C16" s="46"/>
      <c r="D16" s="46"/>
      <c r="E16" s="46"/>
      <c r="F16" s="46"/>
      <c r="G16" s="46"/>
      <c r="H16" s="46"/>
      <c r="I16" s="46"/>
      <c r="J16" s="49"/>
      <c r="K16" s="50" t="s">
        <v>406</v>
      </c>
      <c r="L16" s="50" t="s">
        <v>407</v>
      </c>
      <c r="M16" s="48" t="s">
        <v>408</v>
      </c>
      <c r="N16" s="50" t="s">
        <v>383</v>
      </c>
      <c r="O16" s="36">
        <v>100</v>
      </c>
      <c r="P16" s="50" t="s">
        <v>382</v>
      </c>
      <c r="Q16" s="48" t="s">
        <v>468</v>
      </c>
      <c r="R16" s="50" t="s">
        <v>469</v>
      </c>
    </row>
    <row r="17" s="44" customFormat="1" ht="19.55" customHeight="1" spans="1:18">
      <c r="A17" s="36"/>
      <c r="B17" s="48"/>
      <c r="C17" s="46"/>
      <c r="D17" s="46"/>
      <c r="E17" s="46"/>
      <c r="F17" s="46"/>
      <c r="G17" s="46"/>
      <c r="H17" s="46"/>
      <c r="I17" s="46"/>
      <c r="J17" s="49"/>
      <c r="K17" s="50"/>
      <c r="L17" s="50" t="s">
        <v>409</v>
      </c>
      <c r="M17" s="48"/>
      <c r="N17" s="50"/>
      <c r="O17" s="48"/>
      <c r="P17" s="50"/>
      <c r="Q17" s="48"/>
      <c r="R17" s="48"/>
    </row>
    <row r="18" s="44" customFormat="1" ht="19.55" customHeight="1" spans="1:18">
      <c r="A18" s="36"/>
      <c r="B18" s="48"/>
      <c r="C18" s="46"/>
      <c r="D18" s="46"/>
      <c r="E18" s="46"/>
      <c r="F18" s="46"/>
      <c r="G18" s="46"/>
      <c r="H18" s="46"/>
      <c r="I18" s="46"/>
      <c r="J18" s="49"/>
      <c r="K18" s="50"/>
      <c r="L18" s="50" t="s">
        <v>411</v>
      </c>
      <c r="M18" s="48"/>
      <c r="N18" s="50"/>
      <c r="O18" s="48"/>
      <c r="P18" s="50"/>
      <c r="Q18" s="48"/>
      <c r="R18" s="48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30" zoomScaleNormal="130" topLeftCell="A6" workbookViewId="0">
      <selection activeCell="D18" sqref="D18"/>
    </sheetView>
  </sheetViews>
  <sheetFormatPr defaultColWidth="8.33333333333333" defaultRowHeight="24" customHeight="1" outlineLevelCol="4"/>
  <cols>
    <col min="1" max="1" width="33.8416666666667" style="27" customWidth="1"/>
    <col min="2" max="2" width="8.36666666666667" style="27" customWidth="1"/>
    <col min="3" max="3" width="11.9166666666667" style="27" customWidth="1"/>
    <col min="4" max="4" width="12.3" style="27" customWidth="1"/>
    <col min="5" max="256" width="8.33333333333333" style="27"/>
    <col min="257" max="257" width="38.5583333333333" style="27" customWidth="1"/>
    <col min="258" max="258" width="17.6666666666667" style="27" customWidth="1"/>
    <col min="259" max="259" width="19.4416666666667" style="27" customWidth="1"/>
    <col min="260" max="260" width="13.8833333333333" style="27" customWidth="1"/>
    <col min="261" max="512" width="8.33333333333333" style="27"/>
    <col min="513" max="513" width="38.5583333333333" style="27" customWidth="1"/>
    <col min="514" max="514" width="17.6666666666667" style="27" customWidth="1"/>
    <col min="515" max="515" width="19.4416666666667" style="27" customWidth="1"/>
    <col min="516" max="516" width="13.8833333333333" style="27" customWidth="1"/>
    <col min="517" max="768" width="8.33333333333333" style="27"/>
    <col min="769" max="769" width="38.5583333333333" style="27" customWidth="1"/>
    <col min="770" max="770" width="17.6666666666667" style="27" customWidth="1"/>
    <col min="771" max="771" width="19.4416666666667" style="27" customWidth="1"/>
    <col min="772" max="772" width="13.8833333333333" style="27" customWidth="1"/>
    <col min="773" max="1024" width="8.33333333333333" style="27"/>
    <col min="1025" max="1025" width="38.5583333333333" style="27" customWidth="1"/>
    <col min="1026" max="1026" width="17.6666666666667" style="27" customWidth="1"/>
    <col min="1027" max="1027" width="19.4416666666667" style="27" customWidth="1"/>
    <col min="1028" max="1028" width="13.8833333333333" style="27" customWidth="1"/>
    <col min="1029" max="1280" width="8.33333333333333" style="27"/>
    <col min="1281" max="1281" width="38.5583333333333" style="27" customWidth="1"/>
    <col min="1282" max="1282" width="17.6666666666667" style="27" customWidth="1"/>
    <col min="1283" max="1283" width="19.4416666666667" style="27" customWidth="1"/>
    <col min="1284" max="1284" width="13.8833333333333" style="27" customWidth="1"/>
    <col min="1285" max="1536" width="8.33333333333333" style="27"/>
    <col min="1537" max="1537" width="38.5583333333333" style="27" customWidth="1"/>
    <col min="1538" max="1538" width="17.6666666666667" style="27" customWidth="1"/>
    <col min="1539" max="1539" width="19.4416666666667" style="27" customWidth="1"/>
    <col min="1540" max="1540" width="13.8833333333333" style="27" customWidth="1"/>
    <col min="1541" max="1792" width="8.33333333333333" style="27"/>
    <col min="1793" max="1793" width="38.5583333333333" style="27" customWidth="1"/>
    <col min="1794" max="1794" width="17.6666666666667" style="27" customWidth="1"/>
    <col min="1795" max="1795" width="19.4416666666667" style="27" customWidth="1"/>
    <col min="1796" max="1796" width="13.8833333333333" style="27" customWidth="1"/>
    <col min="1797" max="2048" width="8.33333333333333" style="27"/>
    <col min="2049" max="2049" width="38.5583333333333" style="27" customWidth="1"/>
    <col min="2050" max="2050" width="17.6666666666667" style="27" customWidth="1"/>
    <col min="2051" max="2051" width="19.4416666666667" style="27" customWidth="1"/>
    <col min="2052" max="2052" width="13.8833333333333" style="27" customWidth="1"/>
    <col min="2053" max="2304" width="8.33333333333333" style="27"/>
    <col min="2305" max="2305" width="38.5583333333333" style="27" customWidth="1"/>
    <col min="2306" max="2306" width="17.6666666666667" style="27" customWidth="1"/>
    <col min="2307" max="2307" width="19.4416666666667" style="27" customWidth="1"/>
    <col min="2308" max="2308" width="13.8833333333333" style="27" customWidth="1"/>
    <col min="2309" max="2560" width="8.33333333333333" style="27"/>
    <col min="2561" max="2561" width="38.5583333333333" style="27" customWidth="1"/>
    <col min="2562" max="2562" width="17.6666666666667" style="27" customWidth="1"/>
    <col min="2563" max="2563" width="19.4416666666667" style="27" customWidth="1"/>
    <col min="2564" max="2564" width="13.8833333333333" style="27" customWidth="1"/>
    <col min="2565" max="2816" width="8.33333333333333" style="27"/>
    <col min="2817" max="2817" width="38.5583333333333" style="27" customWidth="1"/>
    <col min="2818" max="2818" width="17.6666666666667" style="27" customWidth="1"/>
    <col min="2819" max="2819" width="19.4416666666667" style="27" customWidth="1"/>
    <col min="2820" max="2820" width="13.8833333333333" style="27" customWidth="1"/>
    <col min="2821" max="3072" width="8.33333333333333" style="27"/>
    <col min="3073" max="3073" width="38.5583333333333" style="27" customWidth="1"/>
    <col min="3074" max="3074" width="17.6666666666667" style="27" customWidth="1"/>
    <col min="3075" max="3075" width="19.4416666666667" style="27" customWidth="1"/>
    <col min="3076" max="3076" width="13.8833333333333" style="27" customWidth="1"/>
    <col min="3077" max="3328" width="8.33333333333333" style="27"/>
    <col min="3329" max="3329" width="38.5583333333333" style="27" customWidth="1"/>
    <col min="3330" max="3330" width="17.6666666666667" style="27" customWidth="1"/>
    <col min="3331" max="3331" width="19.4416666666667" style="27" customWidth="1"/>
    <col min="3332" max="3332" width="13.8833333333333" style="27" customWidth="1"/>
    <col min="3333" max="3584" width="8.33333333333333" style="27"/>
    <col min="3585" max="3585" width="38.5583333333333" style="27" customWidth="1"/>
    <col min="3586" max="3586" width="17.6666666666667" style="27" customWidth="1"/>
    <col min="3587" max="3587" width="19.4416666666667" style="27" customWidth="1"/>
    <col min="3588" max="3588" width="13.8833333333333" style="27" customWidth="1"/>
    <col min="3589" max="3840" width="8.33333333333333" style="27"/>
    <col min="3841" max="3841" width="38.5583333333333" style="27" customWidth="1"/>
    <col min="3842" max="3842" width="17.6666666666667" style="27" customWidth="1"/>
    <col min="3843" max="3843" width="19.4416666666667" style="27" customWidth="1"/>
    <col min="3844" max="3844" width="13.8833333333333" style="27" customWidth="1"/>
    <col min="3845" max="4096" width="8.33333333333333" style="27"/>
    <col min="4097" max="4097" width="38.5583333333333" style="27" customWidth="1"/>
    <col min="4098" max="4098" width="17.6666666666667" style="27" customWidth="1"/>
    <col min="4099" max="4099" width="19.4416666666667" style="27" customWidth="1"/>
    <col min="4100" max="4100" width="13.8833333333333" style="27" customWidth="1"/>
    <col min="4101" max="4352" width="8.33333333333333" style="27"/>
    <col min="4353" max="4353" width="38.5583333333333" style="27" customWidth="1"/>
    <col min="4354" max="4354" width="17.6666666666667" style="27" customWidth="1"/>
    <col min="4355" max="4355" width="19.4416666666667" style="27" customWidth="1"/>
    <col min="4356" max="4356" width="13.8833333333333" style="27" customWidth="1"/>
    <col min="4357" max="4608" width="8.33333333333333" style="27"/>
    <col min="4609" max="4609" width="38.5583333333333" style="27" customWidth="1"/>
    <col min="4610" max="4610" width="17.6666666666667" style="27" customWidth="1"/>
    <col min="4611" max="4611" width="19.4416666666667" style="27" customWidth="1"/>
    <col min="4612" max="4612" width="13.8833333333333" style="27" customWidth="1"/>
    <col min="4613" max="4864" width="8.33333333333333" style="27"/>
    <col min="4865" max="4865" width="38.5583333333333" style="27" customWidth="1"/>
    <col min="4866" max="4866" width="17.6666666666667" style="27" customWidth="1"/>
    <col min="4867" max="4867" width="19.4416666666667" style="27" customWidth="1"/>
    <col min="4868" max="4868" width="13.8833333333333" style="27" customWidth="1"/>
    <col min="4869" max="5120" width="8.33333333333333" style="27"/>
    <col min="5121" max="5121" width="38.5583333333333" style="27" customWidth="1"/>
    <col min="5122" max="5122" width="17.6666666666667" style="27" customWidth="1"/>
    <col min="5123" max="5123" width="19.4416666666667" style="27" customWidth="1"/>
    <col min="5124" max="5124" width="13.8833333333333" style="27" customWidth="1"/>
    <col min="5125" max="5376" width="8.33333333333333" style="27"/>
    <col min="5377" max="5377" width="38.5583333333333" style="27" customWidth="1"/>
    <col min="5378" max="5378" width="17.6666666666667" style="27" customWidth="1"/>
    <col min="5379" max="5379" width="19.4416666666667" style="27" customWidth="1"/>
    <col min="5380" max="5380" width="13.8833333333333" style="27" customWidth="1"/>
    <col min="5381" max="5632" width="8.33333333333333" style="27"/>
    <col min="5633" max="5633" width="38.5583333333333" style="27" customWidth="1"/>
    <col min="5634" max="5634" width="17.6666666666667" style="27" customWidth="1"/>
    <col min="5635" max="5635" width="19.4416666666667" style="27" customWidth="1"/>
    <col min="5636" max="5636" width="13.8833333333333" style="27" customWidth="1"/>
    <col min="5637" max="5888" width="8.33333333333333" style="27"/>
    <col min="5889" max="5889" width="38.5583333333333" style="27" customWidth="1"/>
    <col min="5890" max="5890" width="17.6666666666667" style="27" customWidth="1"/>
    <col min="5891" max="5891" width="19.4416666666667" style="27" customWidth="1"/>
    <col min="5892" max="5892" width="13.8833333333333" style="27" customWidth="1"/>
    <col min="5893" max="6144" width="8.33333333333333" style="27"/>
    <col min="6145" max="6145" width="38.5583333333333" style="27" customWidth="1"/>
    <col min="6146" max="6146" width="17.6666666666667" style="27" customWidth="1"/>
    <col min="6147" max="6147" width="19.4416666666667" style="27" customWidth="1"/>
    <col min="6148" max="6148" width="13.8833333333333" style="27" customWidth="1"/>
    <col min="6149" max="6400" width="8.33333333333333" style="27"/>
    <col min="6401" max="6401" width="38.5583333333333" style="27" customWidth="1"/>
    <col min="6402" max="6402" width="17.6666666666667" style="27" customWidth="1"/>
    <col min="6403" max="6403" width="19.4416666666667" style="27" customWidth="1"/>
    <col min="6404" max="6404" width="13.8833333333333" style="27" customWidth="1"/>
    <col min="6405" max="6656" width="8.33333333333333" style="27"/>
    <col min="6657" max="6657" width="38.5583333333333" style="27" customWidth="1"/>
    <col min="6658" max="6658" width="17.6666666666667" style="27" customWidth="1"/>
    <col min="6659" max="6659" width="19.4416666666667" style="27" customWidth="1"/>
    <col min="6660" max="6660" width="13.8833333333333" style="27" customWidth="1"/>
    <col min="6661" max="6912" width="8.33333333333333" style="27"/>
    <col min="6913" max="6913" width="38.5583333333333" style="27" customWidth="1"/>
    <col min="6914" max="6914" width="17.6666666666667" style="27" customWidth="1"/>
    <col min="6915" max="6915" width="19.4416666666667" style="27" customWidth="1"/>
    <col min="6916" max="6916" width="13.8833333333333" style="27" customWidth="1"/>
    <col min="6917" max="7168" width="8.33333333333333" style="27"/>
    <col min="7169" max="7169" width="38.5583333333333" style="27" customWidth="1"/>
    <col min="7170" max="7170" width="17.6666666666667" style="27" customWidth="1"/>
    <col min="7171" max="7171" width="19.4416666666667" style="27" customWidth="1"/>
    <col min="7172" max="7172" width="13.8833333333333" style="27" customWidth="1"/>
    <col min="7173" max="7424" width="8.33333333333333" style="27"/>
    <col min="7425" max="7425" width="38.5583333333333" style="27" customWidth="1"/>
    <col min="7426" max="7426" width="17.6666666666667" style="27" customWidth="1"/>
    <col min="7427" max="7427" width="19.4416666666667" style="27" customWidth="1"/>
    <col min="7428" max="7428" width="13.8833333333333" style="27" customWidth="1"/>
    <col min="7429" max="7680" width="8.33333333333333" style="27"/>
    <col min="7681" max="7681" width="38.5583333333333" style="27" customWidth="1"/>
    <col min="7682" max="7682" width="17.6666666666667" style="27" customWidth="1"/>
    <col min="7683" max="7683" width="19.4416666666667" style="27" customWidth="1"/>
    <col min="7684" max="7684" width="13.8833333333333" style="27" customWidth="1"/>
    <col min="7685" max="7936" width="8.33333333333333" style="27"/>
    <col min="7937" max="7937" width="38.5583333333333" style="27" customWidth="1"/>
    <col min="7938" max="7938" width="17.6666666666667" style="27" customWidth="1"/>
    <col min="7939" max="7939" width="19.4416666666667" style="27" customWidth="1"/>
    <col min="7940" max="7940" width="13.8833333333333" style="27" customWidth="1"/>
    <col min="7941" max="8192" width="8.33333333333333" style="27"/>
    <col min="8193" max="8193" width="38.5583333333333" style="27" customWidth="1"/>
    <col min="8194" max="8194" width="17.6666666666667" style="27" customWidth="1"/>
    <col min="8195" max="8195" width="19.4416666666667" style="27" customWidth="1"/>
    <col min="8196" max="8196" width="13.8833333333333" style="27" customWidth="1"/>
    <col min="8197" max="8448" width="8.33333333333333" style="27"/>
    <col min="8449" max="8449" width="38.5583333333333" style="27" customWidth="1"/>
    <col min="8450" max="8450" width="17.6666666666667" style="27" customWidth="1"/>
    <col min="8451" max="8451" width="19.4416666666667" style="27" customWidth="1"/>
    <col min="8452" max="8452" width="13.8833333333333" style="27" customWidth="1"/>
    <col min="8453" max="8704" width="8.33333333333333" style="27"/>
    <col min="8705" max="8705" width="38.5583333333333" style="27" customWidth="1"/>
    <col min="8706" max="8706" width="17.6666666666667" style="27" customWidth="1"/>
    <col min="8707" max="8707" width="19.4416666666667" style="27" customWidth="1"/>
    <col min="8708" max="8708" width="13.8833333333333" style="27" customWidth="1"/>
    <col min="8709" max="8960" width="8.33333333333333" style="27"/>
    <col min="8961" max="8961" width="38.5583333333333" style="27" customWidth="1"/>
    <col min="8962" max="8962" width="17.6666666666667" style="27" customWidth="1"/>
    <col min="8963" max="8963" width="19.4416666666667" style="27" customWidth="1"/>
    <col min="8964" max="8964" width="13.8833333333333" style="27" customWidth="1"/>
    <col min="8965" max="9216" width="8.33333333333333" style="27"/>
    <col min="9217" max="9217" width="38.5583333333333" style="27" customWidth="1"/>
    <col min="9218" max="9218" width="17.6666666666667" style="27" customWidth="1"/>
    <col min="9219" max="9219" width="19.4416666666667" style="27" customWidth="1"/>
    <col min="9220" max="9220" width="13.8833333333333" style="27" customWidth="1"/>
    <col min="9221" max="9472" width="8.33333333333333" style="27"/>
    <col min="9473" max="9473" width="38.5583333333333" style="27" customWidth="1"/>
    <col min="9474" max="9474" width="17.6666666666667" style="27" customWidth="1"/>
    <col min="9475" max="9475" width="19.4416666666667" style="27" customWidth="1"/>
    <col min="9476" max="9476" width="13.8833333333333" style="27" customWidth="1"/>
    <col min="9477" max="9728" width="8.33333333333333" style="27"/>
    <col min="9729" max="9729" width="38.5583333333333" style="27" customWidth="1"/>
    <col min="9730" max="9730" width="17.6666666666667" style="27" customWidth="1"/>
    <col min="9731" max="9731" width="19.4416666666667" style="27" customWidth="1"/>
    <col min="9732" max="9732" width="13.8833333333333" style="27" customWidth="1"/>
    <col min="9733" max="9984" width="8.33333333333333" style="27"/>
    <col min="9985" max="9985" width="38.5583333333333" style="27" customWidth="1"/>
    <col min="9986" max="9986" width="17.6666666666667" style="27" customWidth="1"/>
    <col min="9987" max="9987" width="19.4416666666667" style="27" customWidth="1"/>
    <col min="9988" max="9988" width="13.8833333333333" style="27" customWidth="1"/>
    <col min="9989" max="10240" width="8.33333333333333" style="27"/>
    <col min="10241" max="10241" width="38.5583333333333" style="27" customWidth="1"/>
    <col min="10242" max="10242" width="17.6666666666667" style="27" customWidth="1"/>
    <col min="10243" max="10243" width="19.4416666666667" style="27" customWidth="1"/>
    <col min="10244" max="10244" width="13.8833333333333" style="27" customWidth="1"/>
    <col min="10245" max="10496" width="8.33333333333333" style="27"/>
    <col min="10497" max="10497" width="38.5583333333333" style="27" customWidth="1"/>
    <col min="10498" max="10498" width="17.6666666666667" style="27" customWidth="1"/>
    <col min="10499" max="10499" width="19.4416666666667" style="27" customWidth="1"/>
    <col min="10500" max="10500" width="13.8833333333333" style="27" customWidth="1"/>
    <col min="10501" max="10752" width="8.33333333333333" style="27"/>
    <col min="10753" max="10753" width="38.5583333333333" style="27" customWidth="1"/>
    <col min="10754" max="10754" width="17.6666666666667" style="27" customWidth="1"/>
    <col min="10755" max="10755" width="19.4416666666667" style="27" customWidth="1"/>
    <col min="10756" max="10756" width="13.8833333333333" style="27" customWidth="1"/>
    <col min="10757" max="11008" width="8.33333333333333" style="27"/>
    <col min="11009" max="11009" width="38.5583333333333" style="27" customWidth="1"/>
    <col min="11010" max="11010" width="17.6666666666667" style="27" customWidth="1"/>
    <col min="11011" max="11011" width="19.4416666666667" style="27" customWidth="1"/>
    <col min="11012" max="11012" width="13.8833333333333" style="27" customWidth="1"/>
    <col min="11013" max="11264" width="8.33333333333333" style="27"/>
    <col min="11265" max="11265" width="38.5583333333333" style="27" customWidth="1"/>
    <col min="11266" max="11266" width="17.6666666666667" style="27" customWidth="1"/>
    <col min="11267" max="11267" width="19.4416666666667" style="27" customWidth="1"/>
    <col min="11268" max="11268" width="13.8833333333333" style="27" customWidth="1"/>
    <col min="11269" max="11520" width="8.33333333333333" style="27"/>
    <col min="11521" max="11521" width="38.5583333333333" style="27" customWidth="1"/>
    <col min="11522" max="11522" width="17.6666666666667" style="27" customWidth="1"/>
    <col min="11523" max="11523" width="19.4416666666667" style="27" customWidth="1"/>
    <col min="11524" max="11524" width="13.8833333333333" style="27" customWidth="1"/>
    <col min="11525" max="11776" width="8.33333333333333" style="27"/>
    <col min="11777" max="11777" width="38.5583333333333" style="27" customWidth="1"/>
    <col min="11778" max="11778" width="17.6666666666667" style="27" customWidth="1"/>
    <col min="11779" max="11779" width="19.4416666666667" style="27" customWidth="1"/>
    <col min="11780" max="11780" width="13.8833333333333" style="27" customWidth="1"/>
    <col min="11781" max="12032" width="8.33333333333333" style="27"/>
    <col min="12033" max="12033" width="38.5583333333333" style="27" customWidth="1"/>
    <col min="12034" max="12034" width="17.6666666666667" style="27" customWidth="1"/>
    <col min="12035" max="12035" width="19.4416666666667" style="27" customWidth="1"/>
    <col min="12036" max="12036" width="13.8833333333333" style="27" customWidth="1"/>
    <col min="12037" max="12288" width="8.33333333333333" style="27"/>
    <col min="12289" max="12289" width="38.5583333333333" style="27" customWidth="1"/>
    <col min="12290" max="12290" width="17.6666666666667" style="27" customWidth="1"/>
    <col min="12291" max="12291" width="19.4416666666667" style="27" customWidth="1"/>
    <col min="12292" max="12292" width="13.8833333333333" style="27" customWidth="1"/>
    <col min="12293" max="12544" width="8.33333333333333" style="27"/>
    <col min="12545" max="12545" width="38.5583333333333" style="27" customWidth="1"/>
    <col min="12546" max="12546" width="17.6666666666667" style="27" customWidth="1"/>
    <col min="12547" max="12547" width="19.4416666666667" style="27" customWidth="1"/>
    <col min="12548" max="12548" width="13.8833333333333" style="27" customWidth="1"/>
    <col min="12549" max="12800" width="8.33333333333333" style="27"/>
    <col min="12801" max="12801" width="38.5583333333333" style="27" customWidth="1"/>
    <col min="12802" max="12802" width="17.6666666666667" style="27" customWidth="1"/>
    <col min="12803" max="12803" width="19.4416666666667" style="27" customWidth="1"/>
    <col min="12804" max="12804" width="13.8833333333333" style="27" customWidth="1"/>
    <col min="12805" max="13056" width="8.33333333333333" style="27"/>
    <col min="13057" max="13057" width="38.5583333333333" style="27" customWidth="1"/>
    <col min="13058" max="13058" width="17.6666666666667" style="27" customWidth="1"/>
    <col min="13059" max="13059" width="19.4416666666667" style="27" customWidth="1"/>
    <col min="13060" max="13060" width="13.8833333333333" style="27" customWidth="1"/>
    <col min="13061" max="13312" width="8.33333333333333" style="27"/>
    <col min="13313" max="13313" width="38.5583333333333" style="27" customWidth="1"/>
    <col min="13314" max="13314" width="17.6666666666667" style="27" customWidth="1"/>
    <col min="13315" max="13315" width="19.4416666666667" style="27" customWidth="1"/>
    <col min="13316" max="13316" width="13.8833333333333" style="27" customWidth="1"/>
    <col min="13317" max="13568" width="8.33333333333333" style="27"/>
    <col min="13569" max="13569" width="38.5583333333333" style="27" customWidth="1"/>
    <col min="13570" max="13570" width="17.6666666666667" style="27" customWidth="1"/>
    <col min="13571" max="13571" width="19.4416666666667" style="27" customWidth="1"/>
    <col min="13572" max="13572" width="13.8833333333333" style="27" customWidth="1"/>
    <col min="13573" max="13824" width="8.33333333333333" style="27"/>
    <col min="13825" max="13825" width="38.5583333333333" style="27" customWidth="1"/>
    <col min="13826" max="13826" width="17.6666666666667" style="27" customWidth="1"/>
    <col min="13827" max="13827" width="19.4416666666667" style="27" customWidth="1"/>
    <col min="13828" max="13828" width="13.8833333333333" style="27" customWidth="1"/>
    <col min="13829" max="14080" width="8.33333333333333" style="27"/>
    <col min="14081" max="14081" width="38.5583333333333" style="27" customWidth="1"/>
    <col min="14082" max="14082" width="17.6666666666667" style="27" customWidth="1"/>
    <col min="14083" max="14083" width="19.4416666666667" style="27" customWidth="1"/>
    <col min="14084" max="14084" width="13.8833333333333" style="27" customWidth="1"/>
    <col min="14085" max="14336" width="8.33333333333333" style="27"/>
    <col min="14337" max="14337" width="38.5583333333333" style="27" customWidth="1"/>
    <col min="14338" max="14338" width="17.6666666666667" style="27" customWidth="1"/>
    <col min="14339" max="14339" width="19.4416666666667" style="27" customWidth="1"/>
    <col min="14340" max="14340" width="13.8833333333333" style="27" customWidth="1"/>
    <col min="14341" max="14592" width="8.33333333333333" style="27"/>
    <col min="14593" max="14593" width="38.5583333333333" style="27" customWidth="1"/>
    <col min="14594" max="14594" width="17.6666666666667" style="27" customWidth="1"/>
    <col min="14595" max="14595" width="19.4416666666667" style="27" customWidth="1"/>
    <col min="14596" max="14596" width="13.8833333333333" style="27" customWidth="1"/>
    <col min="14597" max="14848" width="8.33333333333333" style="27"/>
    <col min="14849" max="14849" width="38.5583333333333" style="27" customWidth="1"/>
    <col min="14850" max="14850" width="17.6666666666667" style="27" customWidth="1"/>
    <col min="14851" max="14851" width="19.4416666666667" style="27" customWidth="1"/>
    <col min="14852" max="14852" width="13.8833333333333" style="27" customWidth="1"/>
    <col min="14853" max="15104" width="8.33333333333333" style="27"/>
    <col min="15105" max="15105" width="38.5583333333333" style="27" customWidth="1"/>
    <col min="15106" max="15106" width="17.6666666666667" style="27" customWidth="1"/>
    <col min="15107" max="15107" width="19.4416666666667" style="27" customWidth="1"/>
    <col min="15108" max="15108" width="13.8833333333333" style="27" customWidth="1"/>
    <col min="15109" max="15360" width="8.33333333333333" style="27"/>
    <col min="15361" max="15361" width="38.5583333333333" style="27" customWidth="1"/>
    <col min="15362" max="15362" width="17.6666666666667" style="27" customWidth="1"/>
    <col min="15363" max="15363" width="19.4416666666667" style="27" customWidth="1"/>
    <col min="15364" max="15364" width="13.8833333333333" style="27" customWidth="1"/>
    <col min="15365" max="15616" width="8.33333333333333" style="27"/>
    <col min="15617" max="15617" width="38.5583333333333" style="27" customWidth="1"/>
    <col min="15618" max="15618" width="17.6666666666667" style="27" customWidth="1"/>
    <col min="15619" max="15619" width="19.4416666666667" style="27" customWidth="1"/>
    <col min="15620" max="15620" width="13.8833333333333" style="27" customWidth="1"/>
    <col min="15621" max="15872" width="8.33333333333333" style="27"/>
    <col min="15873" max="15873" width="38.5583333333333" style="27" customWidth="1"/>
    <col min="15874" max="15874" width="17.6666666666667" style="27" customWidth="1"/>
    <col min="15875" max="15875" width="19.4416666666667" style="27" customWidth="1"/>
    <col min="15876" max="15876" width="13.8833333333333" style="27" customWidth="1"/>
    <col min="15877" max="16128" width="8.33333333333333" style="27"/>
    <col min="16129" max="16129" width="38.5583333333333" style="27" customWidth="1"/>
    <col min="16130" max="16130" width="17.6666666666667" style="27" customWidth="1"/>
    <col min="16131" max="16131" width="19.4416666666667" style="27" customWidth="1"/>
    <col min="16132" max="16132" width="13.8833333333333" style="27" customWidth="1"/>
    <col min="16133" max="16384" width="8.33333333333333" style="27"/>
  </cols>
  <sheetData>
    <row r="1" customHeight="1" spans="4:4">
      <c r="D1" s="24" t="s">
        <v>470</v>
      </c>
    </row>
    <row r="2" ht="46.95" customHeight="1" spans="1:4">
      <c r="A2" s="28" t="s">
        <v>471</v>
      </c>
      <c r="B2" s="28"/>
      <c r="C2" s="28"/>
      <c r="D2" s="28"/>
    </row>
    <row r="3" ht="25.05" customHeight="1" spans="1:5">
      <c r="A3" s="29" t="s">
        <v>34</v>
      </c>
      <c r="B3" s="30"/>
      <c r="C3" s="30"/>
      <c r="D3" s="31" t="s">
        <v>35</v>
      </c>
      <c r="E3" s="31"/>
    </row>
    <row r="4" customHeight="1" spans="1:4">
      <c r="A4" s="32" t="s">
        <v>472</v>
      </c>
      <c r="B4" s="32" t="s">
        <v>473</v>
      </c>
      <c r="C4" s="32" t="s">
        <v>474</v>
      </c>
      <c r="D4" s="32" t="s">
        <v>475</v>
      </c>
    </row>
    <row r="5" s="26" customFormat="1" customHeight="1" spans="1:4">
      <c r="A5" s="33" t="s">
        <v>476</v>
      </c>
      <c r="B5" s="33"/>
      <c r="C5" s="33"/>
      <c r="D5" s="33"/>
    </row>
    <row r="6" s="26" customFormat="1" customHeight="1" spans="1:4">
      <c r="A6" s="33" t="s">
        <v>477</v>
      </c>
      <c r="B6" s="34">
        <v>1</v>
      </c>
      <c r="C6" s="33"/>
      <c r="D6" s="33">
        <f>D8+D10+D13+D15+D17+D18</f>
        <v>58.54</v>
      </c>
    </row>
    <row r="7" s="26" customFormat="1" customHeight="1" spans="1:4">
      <c r="A7" s="35" t="s">
        <v>478</v>
      </c>
      <c r="B7" s="34">
        <v>2</v>
      </c>
      <c r="C7" s="33">
        <f>C10+C18</f>
        <v>231</v>
      </c>
      <c r="D7" s="33">
        <v>58.54</v>
      </c>
    </row>
    <row r="8" customHeight="1" spans="1:4">
      <c r="A8" s="36" t="s">
        <v>479</v>
      </c>
      <c r="B8" s="34">
        <v>3</v>
      </c>
      <c r="C8" s="37"/>
      <c r="D8" s="37"/>
    </row>
    <row r="9" customHeight="1" spans="1:4">
      <c r="A9" s="36" t="s">
        <v>480</v>
      </c>
      <c r="B9" s="34">
        <v>4</v>
      </c>
      <c r="C9" s="37"/>
      <c r="D9" s="37"/>
    </row>
    <row r="10" customHeight="1" spans="1:4">
      <c r="A10" s="36" t="s">
        <v>481</v>
      </c>
      <c r="B10" s="34">
        <v>5</v>
      </c>
      <c r="C10" s="37">
        <v>93</v>
      </c>
      <c r="D10" s="37">
        <v>43.92</v>
      </c>
    </row>
    <row r="11" customHeight="1" spans="1:4">
      <c r="A11" s="36" t="s">
        <v>482</v>
      </c>
      <c r="B11" s="34">
        <v>6</v>
      </c>
      <c r="C11" s="37"/>
      <c r="D11" s="37"/>
    </row>
    <row r="12" customHeight="1" spans="1:4">
      <c r="A12" s="36" t="s">
        <v>483</v>
      </c>
      <c r="B12" s="34">
        <v>7</v>
      </c>
      <c r="C12" s="37"/>
      <c r="D12" s="37"/>
    </row>
    <row r="13" customHeight="1" spans="1:4">
      <c r="A13" s="36" t="s">
        <v>484</v>
      </c>
      <c r="B13" s="34">
        <v>8</v>
      </c>
      <c r="C13" s="37"/>
      <c r="D13" s="37"/>
    </row>
    <row r="14" customHeight="1" spans="1:4">
      <c r="A14" s="36" t="s">
        <v>485</v>
      </c>
      <c r="B14" s="34">
        <v>9</v>
      </c>
      <c r="C14" s="37"/>
      <c r="D14" s="37"/>
    </row>
    <row r="15" customHeight="1" spans="1:4">
      <c r="A15" s="36" t="s">
        <v>486</v>
      </c>
      <c r="B15" s="34">
        <v>10</v>
      </c>
      <c r="C15" s="37"/>
      <c r="D15" s="37"/>
    </row>
    <row r="16" customHeight="1" spans="1:4">
      <c r="A16" s="36" t="s">
        <v>487</v>
      </c>
      <c r="B16" s="34">
        <v>11</v>
      </c>
      <c r="C16" s="37"/>
      <c r="D16" s="37"/>
    </row>
    <row r="17" customHeight="1" spans="1:4">
      <c r="A17" s="36" t="s">
        <v>488</v>
      </c>
      <c r="B17" s="34">
        <v>12</v>
      </c>
      <c r="C17" s="37"/>
      <c r="D17" s="37"/>
    </row>
    <row r="18" customHeight="1" spans="1:4">
      <c r="A18" s="36" t="s">
        <v>489</v>
      </c>
      <c r="B18" s="34">
        <v>13</v>
      </c>
      <c r="C18" s="37">
        <v>138</v>
      </c>
      <c r="D18" s="37">
        <v>14.62</v>
      </c>
    </row>
    <row r="19" customHeight="1" spans="1:4">
      <c r="A19" s="38" t="s">
        <v>490</v>
      </c>
      <c r="B19" s="39">
        <v>14</v>
      </c>
      <c r="C19" s="40">
        <v>138</v>
      </c>
      <c r="D19" s="40">
        <v>14.62</v>
      </c>
    </row>
    <row r="20" customHeight="1" spans="1:4">
      <c r="A20" s="41" t="s">
        <v>491</v>
      </c>
      <c r="B20" s="42">
        <v>15</v>
      </c>
      <c r="C20" s="43"/>
      <c r="D20" s="43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workbookViewId="0">
      <selection activeCell="E17" sqref="E17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9.125" style="2" customWidth="1"/>
    <col min="5" max="5" width="29.875" style="2" customWidth="1"/>
    <col min="6" max="6" width="6.5" style="2" customWidth="1"/>
    <col min="7" max="7" width="15.75" style="4" customWidth="1"/>
    <col min="8" max="8" width="10.5" style="2" customWidth="1"/>
    <col min="9" max="10" width="11.2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7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24" t="s">
        <v>492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7"/>
      <c r="L3" s="17"/>
      <c r="M3" s="1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5" t="s">
        <v>35</v>
      </c>
      <c r="AC4" s="25"/>
      <c r="AD4" s="25"/>
    </row>
    <row r="5" s="1" customFormat="1" ht="34.5" customHeight="1" spans="1:30">
      <c r="A5" s="9" t="s">
        <v>159</v>
      </c>
      <c r="B5" s="9"/>
      <c r="C5" s="9"/>
      <c r="D5" s="9" t="s">
        <v>198</v>
      </c>
      <c r="E5" s="9" t="s">
        <v>326</v>
      </c>
      <c r="F5" s="9" t="s">
        <v>493</v>
      </c>
      <c r="G5" s="9" t="s">
        <v>494</v>
      </c>
      <c r="H5" s="9" t="s">
        <v>495</v>
      </c>
      <c r="I5" s="9" t="s">
        <v>496</v>
      </c>
      <c r="J5" s="9" t="s">
        <v>497</v>
      </c>
      <c r="K5" s="9" t="s">
        <v>498</v>
      </c>
      <c r="L5" s="9" t="s">
        <v>499</v>
      </c>
      <c r="M5" s="9" t="s">
        <v>500</v>
      </c>
      <c r="N5" s="9" t="s">
        <v>501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375</v>
      </c>
    </row>
    <row r="6" s="1" customFormat="1" ht="35.4" customHeight="1" spans="1:30">
      <c r="A6" s="9" t="s">
        <v>167</v>
      </c>
      <c r="B6" s="9" t="s">
        <v>168</v>
      </c>
      <c r="C6" s="9" t="s">
        <v>169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281</v>
      </c>
      <c r="O6" s="9" t="s">
        <v>502</v>
      </c>
      <c r="P6" s="9"/>
      <c r="Q6" s="9"/>
      <c r="R6" s="9" t="s">
        <v>440</v>
      </c>
      <c r="S6" s="9" t="s">
        <v>144</v>
      </c>
      <c r="T6" s="9" t="s">
        <v>503</v>
      </c>
      <c r="U6" s="9" t="s">
        <v>504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505</v>
      </c>
      <c r="P7" s="9" t="s">
        <v>353</v>
      </c>
      <c r="Q7" s="9" t="s">
        <v>230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9">
        <v>231.59</v>
      </c>
      <c r="N8" s="11">
        <v>231.59</v>
      </c>
      <c r="O8" s="11">
        <v>231.59</v>
      </c>
      <c r="P8" s="11">
        <f t="shared" ref="P8:P10" si="0">SUM(P11:P55)</f>
        <v>231.59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11"/>
    </row>
    <row r="9" s="2" customFormat="1" ht="28.5" customHeight="1" spans="1:30">
      <c r="A9" s="10"/>
      <c r="B9" s="10"/>
      <c r="C9" s="11"/>
      <c r="D9" s="11">
        <v>106</v>
      </c>
      <c r="E9" s="9" t="s">
        <v>157</v>
      </c>
      <c r="F9" s="11"/>
      <c r="G9" s="12"/>
      <c r="H9" s="11"/>
      <c r="I9" s="11"/>
      <c r="J9" s="11"/>
      <c r="K9" s="9"/>
      <c r="L9" s="9"/>
      <c r="M9" s="9">
        <v>231.59</v>
      </c>
      <c r="N9" s="11">
        <v>231.59</v>
      </c>
      <c r="O9" s="11">
        <v>231.59</v>
      </c>
      <c r="P9" s="11">
        <f t="shared" si="0"/>
        <v>231.19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1"/>
    </row>
    <row r="10" s="2" customFormat="1" ht="28.5" customHeight="1" spans="1:30">
      <c r="A10" s="10"/>
      <c r="B10" s="10"/>
      <c r="C10" s="11"/>
      <c r="D10" s="11">
        <v>106014</v>
      </c>
      <c r="E10" s="9" t="s">
        <v>3</v>
      </c>
      <c r="F10" s="11"/>
      <c r="G10" s="12"/>
      <c r="H10" s="11"/>
      <c r="I10" s="11"/>
      <c r="J10" s="11"/>
      <c r="K10" s="9"/>
      <c r="L10" s="9"/>
      <c r="M10" s="9">
        <v>231.59</v>
      </c>
      <c r="N10" s="11">
        <v>231.59</v>
      </c>
      <c r="O10" s="11">
        <v>231.59</v>
      </c>
      <c r="P10" s="11">
        <f t="shared" si="0"/>
        <v>226.19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1"/>
    </row>
    <row r="11" s="3" customFormat="1" ht="28.5" customHeight="1" spans="1:30">
      <c r="A11" s="13">
        <v>201</v>
      </c>
      <c r="B11" s="13">
        <v>31</v>
      </c>
      <c r="C11" s="13" t="s">
        <v>174</v>
      </c>
      <c r="D11" s="14">
        <v>106014</v>
      </c>
      <c r="E11" s="14" t="s">
        <v>3</v>
      </c>
      <c r="F11" s="14" t="s">
        <v>506</v>
      </c>
      <c r="G11" s="15" t="s">
        <v>507</v>
      </c>
      <c r="H11" s="14" t="s">
        <v>508</v>
      </c>
      <c r="I11" s="14" t="s">
        <v>509</v>
      </c>
      <c r="J11" s="14" t="s">
        <v>510</v>
      </c>
      <c r="K11" s="18">
        <v>4000</v>
      </c>
      <c r="L11" s="18" t="s">
        <v>511</v>
      </c>
      <c r="M11" s="19">
        <v>0.4</v>
      </c>
      <c r="N11" s="19">
        <v>0.4</v>
      </c>
      <c r="O11" s="19">
        <v>0.4</v>
      </c>
      <c r="P11" s="19">
        <v>0.4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4"/>
    </row>
    <row r="12" s="3" customFormat="1" ht="28.5" customHeight="1" spans="1:30">
      <c r="A12" s="13">
        <v>201</v>
      </c>
      <c r="B12" s="13">
        <v>31</v>
      </c>
      <c r="C12" s="13" t="s">
        <v>174</v>
      </c>
      <c r="D12" s="14">
        <v>106014</v>
      </c>
      <c r="E12" s="14" t="s">
        <v>3</v>
      </c>
      <c r="F12" s="14" t="s">
        <v>506</v>
      </c>
      <c r="G12" s="15" t="s">
        <v>512</v>
      </c>
      <c r="H12" s="16" t="s">
        <v>513</v>
      </c>
      <c r="I12" s="14" t="s">
        <v>509</v>
      </c>
      <c r="J12" s="14" t="s">
        <v>510</v>
      </c>
      <c r="K12" s="20">
        <v>200</v>
      </c>
      <c r="L12" s="20" t="s">
        <v>514</v>
      </c>
      <c r="M12" s="21">
        <v>5</v>
      </c>
      <c r="N12" s="19">
        <v>5</v>
      </c>
      <c r="O12" s="19">
        <v>5</v>
      </c>
      <c r="P12" s="19">
        <v>5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4"/>
    </row>
    <row r="13" s="3" customFormat="1" ht="28.5" customHeight="1" spans="1:30">
      <c r="A13" s="13">
        <v>201</v>
      </c>
      <c r="B13" s="13">
        <v>31</v>
      </c>
      <c r="C13" s="13" t="s">
        <v>174</v>
      </c>
      <c r="D13" s="14">
        <v>106014</v>
      </c>
      <c r="E13" s="14" t="s">
        <v>3</v>
      </c>
      <c r="F13" s="14" t="s">
        <v>506</v>
      </c>
      <c r="G13" s="15" t="s">
        <v>515</v>
      </c>
      <c r="H13" s="16" t="s">
        <v>516</v>
      </c>
      <c r="I13" s="14" t="s">
        <v>509</v>
      </c>
      <c r="J13" s="14" t="s">
        <v>510</v>
      </c>
      <c r="K13" s="20">
        <v>150</v>
      </c>
      <c r="L13" s="20" t="s">
        <v>517</v>
      </c>
      <c r="M13" s="21">
        <v>2</v>
      </c>
      <c r="N13" s="19">
        <v>2</v>
      </c>
      <c r="O13" s="19">
        <v>2</v>
      </c>
      <c r="P13" s="19">
        <v>2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4"/>
    </row>
    <row r="14" s="3" customFormat="1" ht="28.5" customHeight="1" spans="1:30">
      <c r="A14" s="13">
        <v>201</v>
      </c>
      <c r="B14" s="13">
        <v>31</v>
      </c>
      <c r="C14" s="13" t="s">
        <v>174</v>
      </c>
      <c r="D14" s="14">
        <v>106014</v>
      </c>
      <c r="E14" s="14" t="s">
        <v>3</v>
      </c>
      <c r="F14" s="14" t="s">
        <v>506</v>
      </c>
      <c r="G14" s="15" t="s">
        <v>518</v>
      </c>
      <c r="H14" s="16" t="s">
        <v>519</v>
      </c>
      <c r="I14" s="14" t="s">
        <v>509</v>
      </c>
      <c r="J14" s="14" t="s">
        <v>510</v>
      </c>
      <c r="K14" s="20">
        <v>2</v>
      </c>
      <c r="L14" s="20" t="s">
        <v>520</v>
      </c>
      <c r="M14" s="21">
        <v>1.5</v>
      </c>
      <c r="N14" s="19">
        <v>1.5</v>
      </c>
      <c r="O14" s="19">
        <v>1.5</v>
      </c>
      <c r="P14" s="19">
        <v>1.5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4"/>
    </row>
    <row r="15" s="3" customFormat="1" ht="28.5" customHeight="1" spans="1:30">
      <c r="A15" s="13">
        <v>201</v>
      </c>
      <c r="B15" s="13">
        <v>31</v>
      </c>
      <c r="C15" s="13" t="s">
        <v>174</v>
      </c>
      <c r="D15" s="14">
        <v>106014</v>
      </c>
      <c r="E15" s="14" t="s">
        <v>3</v>
      </c>
      <c r="F15" s="14" t="s">
        <v>506</v>
      </c>
      <c r="G15" s="15" t="s">
        <v>521</v>
      </c>
      <c r="H15" s="16" t="s">
        <v>522</v>
      </c>
      <c r="I15" s="14" t="s">
        <v>509</v>
      </c>
      <c r="J15" s="14" t="s">
        <v>510</v>
      </c>
      <c r="K15" s="20">
        <v>3</v>
      </c>
      <c r="L15" s="20" t="s">
        <v>520</v>
      </c>
      <c r="M15" s="21">
        <v>3</v>
      </c>
      <c r="N15" s="19">
        <v>3</v>
      </c>
      <c r="O15" s="19">
        <v>3</v>
      </c>
      <c r="P15" s="19">
        <v>3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14"/>
    </row>
    <row r="16" s="3" customFormat="1" ht="28.5" customHeight="1" spans="1:30">
      <c r="A16" s="13">
        <v>201</v>
      </c>
      <c r="B16" s="13">
        <v>31</v>
      </c>
      <c r="C16" s="13" t="s">
        <v>174</v>
      </c>
      <c r="D16" s="14">
        <v>106014</v>
      </c>
      <c r="E16" s="14" t="s">
        <v>3</v>
      </c>
      <c r="F16" s="14" t="s">
        <v>506</v>
      </c>
      <c r="G16" s="15" t="s">
        <v>523</v>
      </c>
      <c r="H16" s="16" t="s">
        <v>524</v>
      </c>
      <c r="I16" s="14" t="s">
        <v>509</v>
      </c>
      <c r="J16" s="14" t="s">
        <v>510</v>
      </c>
      <c r="K16" s="20">
        <v>3</v>
      </c>
      <c r="L16" s="20" t="s">
        <v>520</v>
      </c>
      <c r="M16" s="21">
        <v>2.8</v>
      </c>
      <c r="N16" s="19">
        <v>2.8</v>
      </c>
      <c r="O16" s="19">
        <v>2.8</v>
      </c>
      <c r="P16" s="19">
        <v>2.8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14"/>
    </row>
    <row r="17" s="3" customFormat="1" ht="28.5" customHeight="1" spans="1:30">
      <c r="A17" s="13">
        <v>201</v>
      </c>
      <c r="B17" s="13">
        <v>31</v>
      </c>
      <c r="C17" s="13" t="s">
        <v>174</v>
      </c>
      <c r="D17" s="14">
        <v>106014</v>
      </c>
      <c r="E17" s="14" t="s">
        <v>3</v>
      </c>
      <c r="F17" s="14" t="s">
        <v>506</v>
      </c>
      <c r="G17" s="15" t="s">
        <v>525</v>
      </c>
      <c r="H17" s="16" t="s">
        <v>526</v>
      </c>
      <c r="I17" s="14" t="s">
        <v>509</v>
      </c>
      <c r="J17" s="14" t="s">
        <v>510</v>
      </c>
      <c r="K17" s="20">
        <v>2</v>
      </c>
      <c r="L17" s="20" t="s">
        <v>527</v>
      </c>
      <c r="M17" s="21">
        <v>0.1</v>
      </c>
      <c r="N17" s="19">
        <v>0.1</v>
      </c>
      <c r="O17" s="19">
        <v>0.1</v>
      </c>
      <c r="P17" s="19">
        <v>0.1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4"/>
    </row>
    <row r="18" s="3" customFormat="1" ht="28.5" customHeight="1" spans="1:30">
      <c r="A18" s="13">
        <v>201</v>
      </c>
      <c r="B18" s="13">
        <v>31</v>
      </c>
      <c r="C18" s="13" t="s">
        <v>174</v>
      </c>
      <c r="D18" s="14">
        <v>106014</v>
      </c>
      <c r="E18" s="14" t="s">
        <v>3</v>
      </c>
      <c r="F18" s="14" t="s">
        <v>506</v>
      </c>
      <c r="G18" s="15" t="s">
        <v>528</v>
      </c>
      <c r="H18" s="16" t="s">
        <v>529</v>
      </c>
      <c r="I18" s="14" t="s">
        <v>509</v>
      </c>
      <c r="J18" s="14" t="s">
        <v>510</v>
      </c>
      <c r="K18" s="20">
        <v>1</v>
      </c>
      <c r="L18" s="20" t="s">
        <v>530</v>
      </c>
      <c r="M18" s="21">
        <v>2</v>
      </c>
      <c r="N18" s="19">
        <v>2</v>
      </c>
      <c r="O18" s="19">
        <v>2</v>
      </c>
      <c r="P18" s="19">
        <v>2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4"/>
    </row>
    <row r="19" s="3" customFormat="1" ht="28.5" customHeight="1" spans="1:30">
      <c r="A19" s="13">
        <v>201</v>
      </c>
      <c r="B19" s="13">
        <v>31</v>
      </c>
      <c r="C19" s="13" t="s">
        <v>174</v>
      </c>
      <c r="D19" s="14">
        <v>106014</v>
      </c>
      <c r="E19" s="14" t="s">
        <v>3</v>
      </c>
      <c r="F19" s="14" t="s">
        <v>506</v>
      </c>
      <c r="G19" s="15" t="s">
        <v>531</v>
      </c>
      <c r="H19" s="16" t="s">
        <v>532</v>
      </c>
      <c r="I19" s="14" t="s">
        <v>509</v>
      </c>
      <c r="J19" s="14" t="s">
        <v>510</v>
      </c>
      <c r="K19" s="20">
        <v>4</v>
      </c>
      <c r="L19" s="20" t="s">
        <v>533</v>
      </c>
      <c r="M19" s="21">
        <v>1</v>
      </c>
      <c r="N19" s="19">
        <v>1</v>
      </c>
      <c r="O19" s="19">
        <v>1</v>
      </c>
      <c r="P19" s="19">
        <v>1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4"/>
    </row>
    <row r="20" s="3" customFormat="1" ht="28.5" customHeight="1" spans="1:30">
      <c r="A20" s="13">
        <v>201</v>
      </c>
      <c r="B20" s="13">
        <v>31</v>
      </c>
      <c r="C20" s="13" t="s">
        <v>174</v>
      </c>
      <c r="D20" s="14">
        <v>106014</v>
      </c>
      <c r="E20" s="14" t="s">
        <v>3</v>
      </c>
      <c r="F20" s="14" t="s">
        <v>506</v>
      </c>
      <c r="G20" s="15" t="s">
        <v>534</v>
      </c>
      <c r="H20" s="16" t="s">
        <v>535</v>
      </c>
      <c r="I20" s="14" t="s">
        <v>509</v>
      </c>
      <c r="J20" s="14" t="s">
        <v>510</v>
      </c>
      <c r="K20" s="20">
        <v>5</v>
      </c>
      <c r="L20" s="20" t="s">
        <v>533</v>
      </c>
      <c r="M20" s="21">
        <v>0.8</v>
      </c>
      <c r="N20" s="19">
        <v>0.8</v>
      </c>
      <c r="O20" s="19">
        <v>0.8</v>
      </c>
      <c r="P20" s="19">
        <v>0.8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4"/>
    </row>
    <row r="21" s="3" customFormat="1" ht="28.5" customHeight="1" spans="1:30">
      <c r="A21" s="13">
        <v>201</v>
      </c>
      <c r="B21" s="13">
        <v>31</v>
      </c>
      <c r="C21" s="13" t="s">
        <v>174</v>
      </c>
      <c r="D21" s="14">
        <v>106014</v>
      </c>
      <c r="E21" s="14" t="s">
        <v>3</v>
      </c>
      <c r="F21" s="14" t="s">
        <v>506</v>
      </c>
      <c r="G21" s="15" t="s">
        <v>536</v>
      </c>
      <c r="H21" s="16" t="s">
        <v>537</v>
      </c>
      <c r="I21" s="14" t="s">
        <v>509</v>
      </c>
      <c r="J21" s="14" t="s">
        <v>510</v>
      </c>
      <c r="K21" s="20">
        <v>20</v>
      </c>
      <c r="L21" s="20" t="s">
        <v>527</v>
      </c>
      <c r="M21" s="21">
        <v>1</v>
      </c>
      <c r="N21" s="19">
        <v>1</v>
      </c>
      <c r="O21" s="19">
        <v>1</v>
      </c>
      <c r="P21" s="19">
        <v>1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4"/>
    </row>
    <row r="22" s="3" customFormat="1" ht="28.5" customHeight="1" spans="1:30">
      <c r="A22" s="13">
        <v>201</v>
      </c>
      <c r="B22" s="13">
        <v>31</v>
      </c>
      <c r="C22" s="13" t="s">
        <v>174</v>
      </c>
      <c r="D22" s="14">
        <v>106014</v>
      </c>
      <c r="E22" s="14" t="s">
        <v>3</v>
      </c>
      <c r="F22" s="14" t="s">
        <v>506</v>
      </c>
      <c r="G22" s="15" t="s">
        <v>538</v>
      </c>
      <c r="H22" s="16" t="s">
        <v>539</v>
      </c>
      <c r="I22" s="14" t="s">
        <v>509</v>
      </c>
      <c r="J22" s="14" t="s">
        <v>510</v>
      </c>
      <c r="K22" s="20">
        <v>1</v>
      </c>
      <c r="L22" s="20" t="s">
        <v>520</v>
      </c>
      <c r="M22" s="21">
        <v>0.5</v>
      </c>
      <c r="N22" s="19">
        <v>0.5</v>
      </c>
      <c r="O22" s="19">
        <v>0.5</v>
      </c>
      <c r="P22" s="19">
        <v>0.5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4"/>
    </row>
    <row r="23" s="3" customFormat="1" ht="28.5" customHeight="1" spans="1:30">
      <c r="A23" s="13">
        <v>201</v>
      </c>
      <c r="B23" s="13">
        <v>31</v>
      </c>
      <c r="C23" s="13" t="s">
        <v>174</v>
      </c>
      <c r="D23" s="14">
        <v>106014</v>
      </c>
      <c r="E23" s="14" t="s">
        <v>3</v>
      </c>
      <c r="F23" s="14" t="s">
        <v>506</v>
      </c>
      <c r="G23" s="15" t="s">
        <v>540</v>
      </c>
      <c r="H23" s="16" t="s">
        <v>541</v>
      </c>
      <c r="I23" s="14" t="s">
        <v>509</v>
      </c>
      <c r="J23" s="14" t="s">
        <v>510</v>
      </c>
      <c r="K23" s="20">
        <v>3</v>
      </c>
      <c r="L23" s="20" t="s">
        <v>520</v>
      </c>
      <c r="M23" s="21">
        <v>2</v>
      </c>
      <c r="N23" s="19">
        <v>2</v>
      </c>
      <c r="O23" s="19">
        <v>2</v>
      </c>
      <c r="P23" s="19">
        <v>2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4"/>
    </row>
    <row r="24" s="3" customFormat="1" ht="28.5" customHeight="1" spans="1:30">
      <c r="A24" s="13">
        <v>201</v>
      </c>
      <c r="B24" s="13">
        <v>31</v>
      </c>
      <c r="C24" s="13" t="s">
        <v>174</v>
      </c>
      <c r="D24" s="14">
        <v>106014</v>
      </c>
      <c r="E24" s="14" t="s">
        <v>3</v>
      </c>
      <c r="F24" s="14" t="s">
        <v>506</v>
      </c>
      <c r="G24" s="15" t="s">
        <v>542</v>
      </c>
      <c r="H24" s="16" t="s">
        <v>543</v>
      </c>
      <c r="I24" s="14" t="s">
        <v>509</v>
      </c>
      <c r="J24" s="14" t="s">
        <v>510</v>
      </c>
      <c r="K24" s="20">
        <v>1</v>
      </c>
      <c r="L24" s="20" t="s">
        <v>520</v>
      </c>
      <c r="M24" s="21">
        <v>0.2</v>
      </c>
      <c r="N24" s="19">
        <v>0.2</v>
      </c>
      <c r="O24" s="19">
        <v>0.2</v>
      </c>
      <c r="P24" s="19">
        <v>0.2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4"/>
    </row>
    <row r="25" s="3" customFormat="1" ht="28.5" customHeight="1" spans="1:30">
      <c r="A25" s="13">
        <v>201</v>
      </c>
      <c r="B25" s="13">
        <v>31</v>
      </c>
      <c r="C25" s="13" t="s">
        <v>174</v>
      </c>
      <c r="D25" s="14">
        <v>106014</v>
      </c>
      <c r="E25" s="14" t="s">
        <v>3</v>
      </c>
      <c r="F25" s="14" t="s">
        <v>506</v>
      </c>
      <c r="G25" s="15" t="s">
        <v>544</v>
      </c>
      <c r="H25" s="16" t="s">
        <v>545</v>
      </c>
      <c r="I25" s="14" t="s">
        <v>509</v>
      </c>
      <c r="J25" s="14" t="s">
        <v>510</v>
      </c>
      <c r="K25" s="20">
        <v>2</v>
      </c>
      <c r="L25" s="20" t="s">
        <v>527</v>
      </c>
      <c r="M25" s="21">
        <v>0.5</v>
      </c>
      <c r="N25" s="19">
        <v>0.5</v>
      </c>
      <c r="O25" s="19">
        <v>0.5</v>
      </c>
      <c r="P25" s="19">
        <v>0.5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4"/>
    </row>
    <row r="26" s="3" customFormat="1" ht="28.5" customHeight="1" spans="1:30">
      <c r="A26" s="13">
        <v>201</v>
      </c>
      <c r="B26" s="13">
        <v>31</v>
      </c>
      <c r="C26" s="13" t="s">
        <v>174</v>
      </c>
      <c r="D26" s="14">
        <v>106014</v>
      </c>
      <c r="E26" s="14" t="s">
        <v>3</v>
      </c>
      <c r="F26" s="14" t="s">
        <v>506</v>
      </c>
      <c r="G26" s="15" t="s">
        <v>546</v>
      </c>
      <c r="H26" s="16" t="s">
        <v>547</v>
      </c>
      <c r="I26" s="14" t="s">
        <v>509</v>
      </c>
      <c r="J26" s="14" t="s">
        <v>510</v>
      </c>
      <c r="K26" s="20">
        <v>1</v>
      </c>
      <c r="L26" s="20" t="s">
        <v>530</v>
      </c>
      <c r="M26" s="21">
        <v>0.9</v>
      </c>
      <c r="N26" s="19">
        <v>0.9</v>
      </c>
      <c r="O26" s="19">
        <v>0.9</v>
      </c>
      <c r="P26" s="19">
        <v>0.9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4"/>
    </row>
    <row r="27" s="3" customFormat="1" ht="28.5" customHeight="1" spans="1:30">
      <c r="A27" s="13">
        <v>201</v>
      </c>
      <c r="B27" s="13">
        <v>31</v>
      </c>
      <c r="C27" s="13" t="s">
        <v>174</v>
      </c>
      <c r="D27" s="14">
        <v>106014</v>
      </c>
      <c r="E27" s="14" t="s">
        <v>3</v>
      </c>
      <c r="F27" s="14" t="s">
        <v>506</v>
      </c>
      <c r="G27" s="15" t="s">
        <v>548</v>
      </c>
      <c r="H27" s="16" t="s">
        <v>549</v>
      </c>
      <c r="I27" s="14" t="s">
        <v>509</v>
      </c>
      <c r="J27" s="14" t="s">
        <v>510</v>
      </c>
      <c r="K27" s="20">
        <v>30</v>
      </c>
      <c r="L27" s="20" t="s">
        <v>527</v>
      </c>
      <c r="M27" s="21">
        <v>1</v>
      </c>
      <c r="N27" s="19">
        <v>1</v>
      </c>
      <c r="O27" s="19">
        <v>1</v>
      </c>
      <c r="P27" s="19">
        <v>1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4"/>
    </row>
    <row r="28" s="3" customFormat="1" ht="28.5" customHeight="1" spans="1:30">
      <c r="A28" s="13">
        <v>201</v>
      </c>
      <c r="B28" s="13">
        <v>31</v>
      </c>
      <c r="C28" s="13" t="s">
        <v>174</v>
      </c>
      <c r="D28" s="14">
        <v>106014</v>
      </c>
      <c r="E28" s="14" t="s">
        <v>3</v>
      </c>
      <c r="F28" s="14" t="s">
        <v>506</v>
      </c>
      <c r="G28" s="15" t="s">
        <v>550</v>
      </c>
      <c r="H28" s="16" t="s">
        <v>551</v>
      </c>
      <c r="I28" s="14" t="s">
        <v>509</v>
      </c>
      <c r="J28" s="14" t="s">
        <v>510</v>
      </c>
      <c r="K28" s="20">
        <v>25</v>
      </c>
      <c r="L28" s="20" t="s">
        <v>527</v>
      </c>
      <c r="M28" s="21">
        <v>0.5</v>
      </c>
      <c r="N28" s="19">
        <v>0.5</v>
      </c>
      <c r="O28" s="19">
        <v>0.5</v>
      </c>
      <c r="P28" s="19">
        <v>0.5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4"/>
    </row>
    <row r="29" s="3" customFormat="1" ht="28.5" customHeight="1" spans="1:30">
      <c r="A29" s="13">
        <v>201</v>
      </c>
      <c r="B29" s="13">
        <v>31</v>
      </c>
      <c r="C29" s="13" t="s">
        <v>174</v>
      </c>
      <c r="D29" s="14">
        <v>106014</v>
      </c>
      <c r="E29" s="14" t="s">
        <v>3</v>
      </c>
      <c r="F29" s="14" t="s">
        <v>506</v>
      </c>
      <c r="G29" s="15" t="s">
        <v>552</v>
      </c>
      <c r="H29" s="16" t="s">
        <v>553</v>
      </c>
      <c r="I29" s="14" t="s">
        <v>509</v>
      </c>
      <c r="J29" s="14" t="s">
        <v>510</v>
      </c>
      <c r="K29" s="20">
        <v>25</v>
      </c>
      <c r="L29" s="18" t="s">
        <v>527</v>
      </c>
      <c r="M29" s="19">
        <v>0.5</v>
      </c>
      <c r="N29" s="19">
        <v>0.5</v>
      </c>
      <c r="O29" s="19">
        <v>0.5</v>
      </c>
      <c r="P29" s="19">
        <v>0.5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4"/>
    </row>
    <row r="30" s="3" customFormat="1" ht="28.5" customHeight="1" spans="1:30">
      <c r="A30" s="13">
        <v>201</v>
      </c>
      <c r="B30" s="13">
        <v>31</v>
      </c>
      <c r="C30" s="13" t="s">
        <v>174</v>
      </c>
      <c r="D30" s="14">
        <v>106014</v>
      </c>
      <c r="E30" s="14" t="s">
        <v>3</v>
      </c>
      <c r="F30" s="14" t="s">
        <v>506</v>
      </c>
      <c r="G30" s="15" t="s">
        <v>554</v>
      </c>
      <c r="H30" s="16" t="s">
        <v>555</v>
      </c>
      <c r="I30" s="14" t="s">
        <v>509</v>
      </c>
      <c r="J30" s="14" t="s">
        <v>510</v>
      </c>
      <c r="K30" s="20">
        <v>25</v>
      </c>
      <c r="L30" s="20" t="s">
        <v>527</v>
      </c>
      <c r="M30" s="21">
        <v>0.5</v>
      </c>
      <c r="N30" s="19">
        <v>0.5</v>
      </c>
      <c r="O30" s="19">
        <v>0.5</v>
      </c>
      <c r="P30" s="19">
        <v>0.5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4"/>
    </row>
    <row r="31" s="3" customFormat="1" ht="28.5" customHeight="1" spans="1:30">
      <c r="A31" s="13">
        <v>201</v>
      </c>
      <c r="B31" s="13">
        <v>31</v>
      </c>
      <c r="C31" s="13" t="s">
        <v>174</v>
      </c>
      <c r="D31" s="14">
        <v>106014</v>
      </c>
      <c r="E31" s="14" t="s">
        <v>3</v>
      </c>
      <c r="F31" s="14" t="s">
        <v>506</v>
      </c>
      <c r="G31" s="15" t="s">
        <v>556</v>
      </c>
      <c r="H31" s="16" t="s">
        <v>557</v>
      </c>
      <c r="I31" s="14" t="s">
        <v>509</v>
      </c>
      <c r="J31" s="14" t="s">
        <v>510</v>
      </c>
      <c r="K31" s="20">
        <v>1</v>
      </c>
      <c r="L31" s="20" t="s">
        <v>530</v>
      </c>
      <c r="M31" s="21">
        <v>1</v>
      </c>
      <c r="N31" s="19">
        <v>1</v>
      </c>
      <c r="O31" s="19">
        <v>1</v>
      </c>
      <c r="P31" s="19">
        <v>1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4"/>
    </row>
    <row r="32" s="3" customFormat="1" ht="28.5" customHeight="1" spans="1:30">
      <c r="A32" s="13">
        <v>201</v>
      </c>
      <c r="B32" s="13">
        <v>31</v>
      </c>
      <c r="C32" s="13" t="s">
        <v>174</v>
      </c>
      <c r="D32" s="14">
        <v>106014</v>
      </c>
      <c r="E32" s="14" t="s">
        <v>3</v>
      </c>
      <c r="F32" s="14" t="s">
        <v>506</v>
      </c>
      <c r="G32" s="15" t="s">
        <v>558</v>
      </c>
      <c r="H32" s="16" t="s">
        <v>559</v>
      </c>
      <c r="I32" s="14" t="s">
        <v>509</v>
      </c>
      <c r="J32" s="14" t="s">
        <v>510</v>
      </c>
      <c r="K32" s="20">
        <v>200</v>
      </c>
      <c r="L32" s="20" t="s">
        <v>514</v>
      </c>
      <c r="M32" s="21">
        <v>1</v>
      </c>
      <c r="N32" s="19">
        <v>1</v>
      </c>
      <c r="O32" s="19">
        <v>1</v>
      </c>
      <c r="P32" s="19">
        <v>1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4"/>
    </row>
    <row r="33" s="3" customFormat="1" ht="28.5" customHeight="1" spans="1:30">
      <c r="A33" s="13">
        <v>201</v>
      </c>
      <c r="B33" s="13">
        <v>31</v>
      </c>
      <c r="C33" s="13" t="s">
        <v>174</v>
      </c>
      <c r="D33" s="14">
        <v>106014</v>
      </c>
      <c r="E33" s="14" t="s">
        <v>3</v>
      </c>
      <c r="F33" s="14" t="s">
        <v>506</v>
      </c>
      <c r="G33" s="15" t="s">
        <v>560</v>
      </c>
      <c r="H33" s="16" t="s">
        <v>561</v>
      </c>
      <c r="I33" s="14" t="s">
        <v>509</v>
      </c>
      <c r="J33" s="14" t="s">
        <v>510</v>
      </c>
      <c r="K33" s="18">
        <v>1</v>
      </c>
      <c r="L33" s="18" t="s">
        <v>530</v>
      </c>
      <c r="M33" s="19">
        <v>0.5</v>
      </c>
      <c r="N33" s="19">
        <v>0.5</v>
      </c>
      <c r="O33" s="19">
        <v>0.5</v>
      </c>
      <c r="P33" s="19">
        <v>0.5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14"/>
    </row>
    <row r="34" s="3" customFormat="1" ht="28.5" customHeight="1" spans="1:30">
      <c r="A34" s="13">
        <v>201</v>
      </c>
      <c r="B34" s="13">
        <v>31</v>
      </c>
      <c r="C34" s="13" t="s">
        <v>174</v>
      </c>
      <c r="D34" s="14">
        <v>106014</v>
      </c>
      <c r="E34" s="14" t="s">
        <v>3</v>
      </c>
      <c r="F34" s="14" t="s">
        <v>506</v>
      </c>
      <c r="G34" s="15" t="s">
        <v>562</v>
      </c>
      <c r="H34" s="16" t="s">
        <v>563</v>
      </c>
      <c r="I34" s="14" t="s">
        <v>509</v>
      </c>
      <c r="J34" s="14" t="s">
        <v>510</v>
      </c>
      <c r="K34" s="18">
        <v>200</v>
      </c>
      <c r="L34" s="18" t="s">
        <v>564</v>
      </c>
      <c r="M34" s="19">
        <v>2.6</v>
      </c>
      <c r="N34" s="19">
        <v>2.6</v>
      </c>
      <c r="O34" s="19">
        <v>2.6</v>
      </c>
      <c r="P34" s="19">
        <v>2.6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4"/>
    </row>
    <row r="35" s="3" customFormat="1" ht="28.5" customHeight="1" spans="1:30">
      <c r="A35" s="13">
        <v>201</v>
      </c>
      <c r="B35" s="13">
        <v>31</v>
      </c>
      <c r="C35" s="13" t="s">
        <v>174</v>
      </c>
      <c r="D35" s="14">
        <v>106014</v>
      </c>
      <c r="E35" s="14" t="s">
        <v>3</v>
      </c>
      <c r="F35" s="14" t="s">
        <v>506</v>
      </c>
      <c r="G35" s="15" t="s">
        <v>565</v>
      </c>
      <c r="H35" s="16" t="s">
        <v>566</v>
      </c>
      <c r="I35" s="14" t="s">
        <v>509</v>
      </c>
      <c r="J35" s="14" t="s">
        <v>510</v>
      </c>
      <c r="K35" s="20">
        <v>30</v>
      </c>
      <c r="L35" s="20" t="s">
        <v>514</v>
      </c>
      <c r="M35" s="21">
        <v>0.5</v>
      </c>
      <c r="N35" s="19">
        <v>0.5</v>
      </c>
      <c r="O35" s="19">
        <v>0.5</v>
      </c>
      <c r="P35" s="19">
        <v>0.5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14"/>
    </row>
    <row r="36" s="3" customFormat="1" ht="28.5" customHeight="1" spans="1:30">
      <c r="A36" s="13">
        <v>201</v>
      </c>
      <c r="B36" s="13">
        <v>31</v>
      </c>
      <c r="C36" s="13" t="s">
        <v>174</v>
      </c>
      <c r="D36" s="14">
        <v>106014</v>
      </c>
      <c r="E36" s="14" t="s">
        <v>3</v>
      </c>
      <c r="F36" s="14" t="s">
        <v>506</v>
      </c>
      <c r="G36" s="15" t="s">
        <v>567</v>
      </c>
      <c r="H36" s="16" t="s">
        <v>568</v>
      </c>
      <c r="I36" s="14" t="s">
        <v>509</v>
      </c>
      <c r="J36" s="14" t="s">
        <v>510</v>
      </c>
      <c r="K36" s="20">
        <v>10</v>
      </c>
      <c r="L36" s="20" t="s">
        <v>527</v>
      </c>
      <c r="M36" s="21">
        <v>0.2</v>
      </c>
      <c r="N36" s="19">
        <v>0.2</v>
      </c>
      <c r="O36" s="19">
        <v>0.2</v>
      </c>
      <c r="P36" s="19">
        <v>0.2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14"/>
    </row>
    <row r="37" s="3" customFormat="1" ht="28.5" customHeight="1" spans="1:30">
      <c r="A37" s="13">
        <v>201</v>
      </c>
      <c r="B37" s="13">
        <v>31</v>
      </c>
      <c r="C37" s="13" t="s">
        <v>174</v>
      </c>
      <c r="D37" s="14">
        <v>106014</v>
      </c>
      <c r="E37" s="14" t="s">
        <v>3</v>
      </c>
      <c r="F37" s="14" t="s">
        <v>506</v>
      </c>
      <c r="G37" s="15" t="s">
        <v>569</v>
      </c>
      <c r="H37" s="16" t="s">
        <v>570</v>
      </c>
      <c r="I37" s="14" t="s">
        <v>509</v>
      </c>
      <c r="J37" s="14" t="s">
        <v>510</v>
      </c>
      <c r="K37" s="20">
        <v>20</v>
      </c>
      <c r="L37" s="20" t="s">
        <v>527</v>
      </c>
      <c r="M37" s="21">
        <v>0.2</v>
      </c>
      <c r="N37" s="19">
        <v>0.2</v>
      </c>
      <c r="O37" s="19">
        <v>0.2</v>
      </c>
      <c r="P37" s="19">
        <v>0.2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14"/>
    </row>
    <row r="38" s="3" customFormat="1" ht="28.5" customHeight="1" spans="1:30">
      <c r="A38" s="13">
        <v>201</v>
      </c>
      <c r="B38" s="13">
        <v>31</v>
      </c>
      <c r="C38" s="13" t="s">
        <v>174</v>
      </c>
      <c r="D38" s="14">
        <v>106014</v>
      </c>
      <c r="E38" s="14" t="s">
        <v>3</v>
      </c>
      <c r="F38" s="14" t="s">
        <v>506</v>
      </c>
      <c r="G38" s="15" t="s">
        <v>571</v>
      </c>
      <c r="H38" s="16" t="s">
        <v>572</v>
      </c>
      <c r="I38" s="14" t="s">
        <v>509</v>
      </c>
      <c r="J38" s="14" t="s">
        <v>510</v>
      </c>
      <c r="K38" s="20">
        <v>10</v>
      </c>
      <c r="L38" s="20" t="s">
        <v>527</v>
      </c>
      <c r="M38" s="21">
        <v>0.5</v>
      </c>
      <c r="N38" s="19">
        <v>0.5</v>
      </c>
      <c r="O38" s="19">
        <v>0.5</v>
      </c>
      <c r="P38" s="19">
        <v>0.5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14"/>
    </row>
    <row r="39" s="3" customFormat="1" ht="28.5" customHeight="1" spans="1:30">
      <c r="A39" s="13">
        <v>201</v>
      </c>
      <c r="B39" s="13">
        <v>31</v>
      </c>
      <c r="C39" s="13" t="s">
        <v>174</v>
      </c>
      <c r="D39" s="14">
        <v>106014</v>
      </c>
      <c r="E39" s="14" t="s">
        <v>3</v>
      </c>
      <c r="F39" s="14" t="s">
        <v>506</v>
      </c>
      <c r="G39" s="15" t="s">
        <v>573</v>
      </c>
      <c r="H39" s="16" t="s">
        <v>574</v>
      </c>
      <c r="I39" s="14" t="s">
        <v>509</v>
      </c>
      <c r="J39" s="14" t="s">
        <v>510</v>
      </c>
      <c r="K39" s="20">
        <v>150</v>
      </c>
      <c r="L39" s="20" t="s">
        <v>527</v>
      </c>
      <c r="M39" s="21">
        <v>0.3</v>
      </c>
      <c r="N39" s="19">
        <v>0.3</v>
      </c>
      <c r="O39" s="19">
        <v>0.3</v>
      </c>
      <c r="P39" s="19">
        <v>0.3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14"/>
    </row>
    <row r="40" s="3" customFormat="1" ht="28.5" customHeight="1" spans="1:30">
      <c r="A40" s="13">
        <v>201</v>
      </c>
      <c r="B40" s="13">
        <v>31</v>
      </c>
      <c r="C40" s="13" t="s">
        <v>174</v>
      </c>
      <c r="D40" s="14">
        <v>106014</v>
      </c>
      <c r="E40" s="14" t="s">
        <v>3</v>
      </c>
      <c r="F40" s="14" t="s">
        <v>506</v>
      </c>
      <c r="G40" s="15" t="s">
        <v>575</v>
      </c>
      <c r="H40" s="16" t="s">
        <v>576</v>
      </c>
      <c r="I40" s="14" t="s">
        <v>509</v>
      </c>
      <c r="J40" s="14" t="s">
        <v>510</v>
      </c>
      <c r="K40" s="20">
        <v>20</v>
      </c>
      <c r="L40" s="20" t="s">
        <v>527</v>
      </c>
      <c r="M40" s="21">
        <v>0.5</v>
      </c>
      <c r="N40" s="19">
        <v>0.5</v>
      </c>
      <c r="O40" s="19">
        <v>0.5</v>
      </c>
      <c r="P40" s="19">
        <v>0.5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14"/>
    </row>
    <row r="41" s="3" customFormat="1" ht="28.5" customHeight="1" spans="1:30">
      <c r="A41" s="13">
        <v>201</v>
      </c>
      <c r="B41" s="13">
        <v>31</v>
      </c>
      <c r="C41" s="13" t="s">
        <v>174</v>
      </c>
      <c r="D41" s="14">
        <v>106014</v>
      </c>
      <c r="E41" s="14" t="s">
        <v>3</v>
      </c>
      <c r="F41" s="14" t="s">
        <v>506</v>
      </c>
      <c r="G41" s="15" t="s">
        <v>577</v>
      </c>
      <c r="H41" s="16" t="s">
        <v>578</v>
      </c>
      <c r="I41" s="14" t="s">
        <v>509</v>
      </c>
      <c r="J41" s="14" t="s">
        <v>510</v>
      </c>
      <c r="K41" s="20">
        <v>150</v>
      </c>
      <c r="L41" s="20" t="s">
        <v>514</v>
      </c>
      <c r="M41" s="21">
        <v>3</v>
      </c>
      <c r="N41" s="19">
        <v>3</v>
      </c>
      <c r="O41" s="19">
        <v>3</v>
      </c>
      <c r="P41" s="19">
        <v>3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14"/>
    </row>
    <row r="42" s="3" customFormat="1" ht="28.5" customHeight="1" spans="1:30">
      <c r="A42" s="13">
        <v>201</v>
      </c>
      <c r="B42" s="13">
        <v>31</v>
      </c>
      <c r="C42" s="13" t="s">
        <v>174</v>
      </c>
      <c r="D42" s="14">
        <v>106014</v>
      </c>
      <c r="E42" s="14" t="s">
        <v>3</v>
      </c>
      <c r="F42" s="14" t="s">
        <v>506</v>
      </c>
      <c r="G42" s="15" t="s">
        <v>579</v>
      </c>
      <c r="H42" s="16" t="s">
        <v>580</v>
      </c>
      <c r="I42" s="14" t="s">
        <v>509</v>
      </c>
      <c r="J42" s="14" t="s">
        <v>510</v>
      </c>
      <c r="K42" s="20">
        <v>10</v>
      </c>
      <c r="L42" s="20" t="s">
        <v>527</v>
      </c>
      <c r="M42" s="21">
        <v>0.3</v>
      </c>
      <c r="N42" s="19">
        <v>0.3</v>
      </c>
      <c r="O42" s="19">
        <v>0.3</v>
      </c>
      <c r="P42" s="19">
        <v>0.3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14"/>
    </row>
    <row r="43" s="3" customFormat="1" ht="28.5" customHeight="1" spans="1:30">
      <c r="A43" s="13">
        <v>201</v>
      </c>
      <c r="B43" s="13">
        <v>31</v>
      </c>
      <c r="C43" s="13" t="s">
        <v>174</v>
      </c>
      <c r="D43" s="14">
        <v>106014</v>
      </c>
      <c r="E43" s="14" t="s">
        <v>3</v>
      </c>
      <c r="F43" s="14" t="s">
        <v>506</v>
      </c>
      <c r="G43" s="15" t="s">
        <v>581</v>
      </c>
      <c r="H43" s="16" t="s">
        <v>582</v>
      </c>
      <c r="I43" s="14" t="s">
        <v>509</v>
      </c>
      <c r="J43" s="14" t="s">
        <v>510</v>
      </c>
      <c r="K43" s="20">
        <v>1</v>
      </c>
      <c r="L43" s="20" t="s">
        <v>527</v>
      </c>
      <c r="M43" s="21">
        <v>3</v>
      </c>
      <c r="N43" s="19">
        <v>3</v>
      </c>
      <c r="O43" s="19">
        <v>3</v>
      </c>
      <c r="P43" s="19">
        <v>3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14"/>
    </row>
    <row r="44" s="3" customFormat="1" ht="28.5" customHeight="1" spans="1:30">
      <c r="A44" s="13">
        <v>201</v>
      </c>
      <c r="B44" s="13">
        <v>31</v>
      </c>
      <c r="C44" s="13" t="s">
        <v>174</v>
      </c>
      <c r="D44" s="14">
        <v>106014</v>
      </c>
      <c r="E44" s="14" t="s">
        <v>3</v>
      </c>
      <c r="F44" s="14" t="s">
        <v>506</v>
      </c>
      <c r="G44" s="15" t="s">
        <v>583</v>
      </c>
      <c r="H44" s="16" t="s">
        <v>584</v>
      </c>
      <c r="I44" s="14" t="s">
        <v>509</v>
      </c>
      <c r="J44" s="14" t="s">
        <v>510</v>
      </c>
      <c r="K44" s="20">
        <v>3</v>
      </c>
      <c r="L44" s="20" t="s">
        <v>520</v>
      </c>
      <c r="M44" s="21">
        <v>0.3</v>
      </c>
      <c r="N44" s="19">
        <v>0.3</v>
      </c>
      <c r="O44" s="19">
        <v>0.3</v>
      </c>
      <c r="P44" s="19">
        <v>0.3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14"/>
    </row>
    <row r="45" s="3" customFormat="1" ht="28.5" customHeight="1" spans="1:30">
      <c r="A45" s="13">
        <v>201</v>
      </c>
      <c r="B45" s="13">
        <v>31</v>
      </c>
      <c r="C45" s="13" t="s">
        <v>174</v>
      </c>
      <c r="D45" s="14">
        <v>106014</v>
      </c>
      <c r="E45" s="14" t="s">
        <v>3</v>
      </c>
      <c r="F45" s="14" t="s">
        <v>506</v>
      </c>
      <c r="G45" s="15" t="s">
        <v>585</v>
      </c>
      <c r="H45" s="16" t="s">
        <v>586</v>
      </c>
      <c r="I45" s="14" t="s">
        <v>509</v>
      </c>
      <c r="J45" s="14" t="s">
        <v>510</v>
      </c>
      <c r="K45" s="20">
        <v>3</v>
      </c>
      <c r="L45" s="20" t="s">
        <v>527</v>
      </c>
      <c r="M45" s="21">
        <v>0.09</v>
      </c>
      <c r="N45" s="21">
        <v>0.09</v>
      </c>
      <c r="O45" s="21">
        <v>0.09</v>
      </c>
      <c r="P45" s="19">
        <v>0.09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14"/>
    </row>
    <row r="46" s="3" customFormat="1" ht="28.5" customHeight="1" spans="1:30">
      <c r="A46" s="13">
        <v>201</v>
      </c>
      <c r="B46" s="13">
        <v>31</v>
      </c>
      <c r="C46" s="13" t="s">
        <v>174</v>
      </c>
      <c r="D46" s="14">
        <v>106014</v>
      </c>
      <c r="E46" s="14" t="s">
        <v>3</v>
      </c>
      <c r="F46" s="14" t="s">
        <v>587</v>
      </c>
      <c r="G46" s="15" t="s">
        <v>588</v>
      </c>
      <c r="H46" s="16" t="s">
        <v>589</v>
      </c>
      <c r="I46" s="14" t="s">
        <v>509</v>
      </c>
      <c r="J46" s="14" t="s">
        <v>510</v>
      </c>
      <c r="K46" s="20">
        <v>1</v>
      </c>
      <c r="L46" s="20" t="s">
        <v>428</v>
      </c>
      <c r="M46" s="21">
        <v>75</v>
      </c>
      <c r="N46" s="21">
        <v>75</v>
      </c>
      <c r="O46" s="21">
        <v>75</v>
      </c>
      <c r="P46" s="19">
        <v>75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14"/>
    </row>
    <row r="47" s="3" customFormat="1" ht="28.5" customHeight="1" spans="1:30">
      <c r="A47" s="13">
        <v>201</v>
      </c>
      <c r="B47" s="13">
        <v>31</v>
      </c>
      <c r="C47" s="13" t="s">
        <v>174</v>
      </c>
      <c r="D47" s="14">
        <v>106014</v>
      </c>
      <c r="E47" s="14" t="s">
        <v>3</v>
      </c>
      <c r="F47" s="14" t="s">
        <v>587</v>
      </c>
      <c r="G47" s="15" t="s">
        <v>590</v>
      </c>
      <c r="H47" s="16" t="s">
        <v>591</v>
      </c>
      <c r="I47" s="14" t="s">
        <v>509</v>
      </c>
      <c r="J47" s="14" t="s">
        <v>510</v>
      </c>
      <c r="K47" s="20">
        <v>1</v>
      </c>
      <c r="L47" s="20" t="s">
        <v>428</v>
      </c>
      <c r="M47" s="21">
        <v>5</v>
      </c>
      <c r="N47" s="21">
        <v>5</v>
      </c>
      <c r="O47" s="21">
        <v>5</v>
      </c>
      <c r="P47" s="19">
        <v>5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14"/>
    </row>
    <row r="48" s="3" customFormat="1" ht="28.5" customHeight="1" spans="1:30">
      <c r="A48" s="13">
        <v>201</v>
      </c>
      <c r="B48" s="13">
        <v>31</v>
      </c>
      <c r="C48" s="13" t="s">
        <v>174</v>
      </c>
      <c r="D48" s="14">
        <v>106014</v>
      </c>
      <c r="E48" s="14" t="s">
        <v>3</v>
      </c>
      <c r="F48" s="14" t="s">
        <v>587</v>
      </c>
      <c r="G48" s="15" t="s">
        <v>592</v>
      </c>
      <c r="H48" s="16" t="s">
        <v>593</v>
      </c>
      <c r="I48" s="14" t="s">
        <v>509</v>
      </c>
      <c r="J48" s="14" t="s">
        <v>510</v>
      </c>
      <c r="K48" s="20">
        <v>1</v>
      </c>
      <c r="L48" s="20" t="s">
        <v>428</v>
      </c>
      <c r="M48" s="21">
        <v>8</v>
      </c>
      <c r="N48" s="21">
        <v>8</v>
      </c>
      <c r="O48" s="21">
        <v>8</v>
      </c>
      <c r="P48" s="19">
        <v>8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14"/>
    </row>
    <row r="49" s="3" customFormat="1" ht="25.15" customHeight="1" spans="1:30">
      <c r="A49" s="13">
        <v>201</v>
      </c>
      <c r="B49" s="13">
        <v>31</v>
      </c>
      <c r="C49" s="13" t="s">
        <v>174</v>
      </c>
      <c r="D49" s="14">
        <v>106014</v>
      </c>
      <c r="E49" s="14" t="s">
        <v>3</v>
      </c>
      <c r="F49" s="14" t="s">
        <v>587</v>
      </c>
      <c r="G49" s="15" t="s">
        <v>594</v>
      </c>
      <c r="H49" s="16" t="s">
        <v>595</v>
      </c>
      <c r="I49" s="14" t="s">
        <v>509</v>
      </c>
      <c r="J49" s="14" t="s">
        <v>510</v>
      </c>
      <c r="K49" s="18">
        <v>1</v>
      </c>
      <c r="L49" s="18" t="s">
        <v>428</v>
      </c>
      <c r="M49" s="19">
        <v>3</v>
      </c>
      <c r="N49" s="19">
        <v>3</v>
      </c>
      <c r="O49" s="19">
        <v>3</v>
      </c>
      <c r="P49" s="19">
        <v>3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14"/>
    </row>
    <row r="50" s="3" customFormat="1" ht="25.15" customHeight="1" spans="1:30">
      <c r="A50" s="13">
        <v>201</v>
      </c>
      <c r="B50" s="13">
        <v>31</v>
      </c>
      <c r="C50" s="13" t="s">
        <v>174</v>
      </c>
      <c r="D50" s="14">
        <v>106014</v>
      </c>
      <c r="E50" s="14" t="s">
        <v>3</v>
      </c>
      <c r="F50" s="14" t="s">
        <v>587</v>
      </c>
      <c r="G50" s="15" t="s">
        <v>596</v>
      </c>
      <c r="H50" s="15" t="s">
        <v>597</v>
      </c>
      <c r="I50" s="14" t="s">
        <v>509</v>
      </c>
      <c r="J50" s="14" t="s">
        <v>510</v>
      </c>
      <c r="K50" s="20">
        <v>5</v>
      </c>
      <c r="L50" s="20" t="s">
        <v>598</v>
      </c>
      <c r="M50" s="21">
        <v>1</v>
      </c>
      <c r="N50" s="21">
        <v>1</v>
      </c>
      <c r="O50" s="21">
        <v>1</v>
      </c>
      <c r="P50" s="19">
        <v>1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14"/>
    </row>
    <row r="51" s="3" customFormat="1" ht="25.15" customHeight="1" spans="1:30">
      <c r="A51" s="13">
        <v>201</v>
      </c>
      <c r="B51" s="13">
        <v>31</v>
      </c>
      <c r="C51" s="13" t="s">
        <v>174</v>
      </c>
      <c r="D51" s="14">
        <v>106014</v>
      </c>
      <c r="E51" s="14" t="s">
        <v>3</v>
      </c>
      <c r="F51" s="14" t="s">
        <v>587</v>
      </c>
      <c r="G51" s="15" t="s">
        <v>599</v>
      </c>
      <c r="H51" s="15" t="s">
        <v>600</v>
      </c>
      <c r="I51" s="14" t="s">
        <v>509</v>
      </c>
      <c r="J51" s="14" t="s">
        <v>510</v>
      </c>
      <c r="K51" s="20">
        <v>1</v>
      </c>
      <c r="L51" s="20" t="s">
        <v>428</v>
      </c>
      <c r="M51" s="21">
        <v>3.4</v>
      </c>
      <c r="N51" s="21">
        <v>3.4</v>
      </c>
      <c r="O51" s="21">
        <v>3.4</v>
      </c>
      <c r="P51" s="19">
        <v>3.4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14"/>
    </row>
    <row r="52" s="3" customFormat="1" ht="25.15" customHeight="1" spans="1:30">
      <c r="A52" s="13">
        <v>201</v>
      </c>
      <c r="B52" s="13">
        <v>31</v>
      </c>
      <c r="C52" s="13" t="s">
        <v>174</v>
      </c>
      <c r="D52" s="14">
        <v>106014</v>
      </c>
      <c r="E52" s="14" t="s">
        <v>3</v>
      </c>
      <c r="F52" s="14" t="s">
        <v>587</v>
      </c>
      <c r="G52" s="15" t="s">
        <v>601</v>
      </c>
      <c r="H52" s="15" t="s">
        <v>602</v>
      </c>
      <c r="I52" s="14" t="s">
        <v>509</v>
      </c>
      <c r="J52" s="14" t="s">
        <v>510</v>
      </c>
      <c r="K52" s="20">
        <v>1</v>
      </c>
      <c r="L52" s="20" t="s">
        <v>428</v>
      </c>
      <c r="M52" s="21">
        <v>40</v>
      </c>
      <c r="N52" s="21">
        <v>40</v>
      </c>
      <c r="O52" s="21">
        <v>40</v>
      </c>
      <c r="P52" s="19">
        <v>40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14"/>
    </row>
    <row r="53" s="3" customFormat="1" ht="25.15" customHeight="1" spans="1:30">
      <c r="A53" s="13">
        <v>201</v>
      </c>
      <c r="B53" s="13">
        <v>31</v>
      </c>
      <c r="C53" s="13" t="s">
        <v>174</v>
      </c>
      <c r="D53" s="14">
        <v>106014</v>
      </c>
      <c r="E53" s="14" t="s">
        <v>3</v>
      </c>
      <c r="F53" s="14" t="s">
        <v>587</v>
      </c>
      <c r="G53" s="15" t="s">
        <v>603</v>
      </c>
      <c r="H53" s="15" t="s">
        <v>604</v>
      </c>
      <c r="I53" s="14" t="s">
        <v>509</v>
      </c>
      <c r="J53" s="14" t="s">
        <v>510</v>
      </c>
      <c r="K53" s="20">
        <v>4</v>
      </c>
      <c r="L53" s="20" t="s">
        <v>598</v>
      </c>
      <c r="M53" s="21">
        <v>1</v>
      </c>
      <c r="N53" s="21">
        <v>1</v>
      </c>
      <c r="O53" s="21">
        <v>1</v>
      </c>
      <c r="P53" s="19">
        <v>1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14"/>
    </row>
    <row r="54" s="3" customFormat="1" ht="25.15" customHeight="1" spans="1:30">
      <c r="A54" s="13">
        <v>201</v>
      </c>
      <c r="B54" s="13">
        <v>31</v>
      </c>
      <c r="C54" s="13" t="s">
        <v>174</v>
      </c>
      <c r="D54" s="14">
        <v>106014</v>
      </c>
      <c r="E54" s="14" t="s">
        <v>3</v>
      </c>
      <c r="F54" s="14" t="s">
        <v>587</v>
      </c>
      <c r="G54" s="15" t="s">
        <v>605</v>
      </c>
      <c r="H54" s="15" t="s">
        <v>606</v>
      </c>
      <c r="I54" s="14" t="s">
        <v>509</v>
      </c>
      <c r="J54" s="14" t="s">
        <v>510</v>
      </c>
      <c r="K54" s="20">
        <v>1</v>
      </c>
      <c r="L54" s="20" t="s">
        <v>428</v>
      </c>
      <c r="M54" s="21">
        <v>10</v>
      </c>
      <c r="N54" s="21">
        <v>10</v>
      </c>
      <c r="O54" s="21">
        <v>10</v>
      </c>
      <c r="P54" s="19">
        <v>10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14"/>
    </row>
    <row r="55" s="3" customFormat="1" ht="25.15" customHeight="1" spans="1:30">
      <c r="A55" s="13">
        <v>201</v>
      </c>
      <c r="B55" s="13">
        <v>31</v>
      </c>
      <c r="C55" s="13" t="s">
        <v>174</v>
      </c>
      <c r="D55" s="14">
        <v>106014</v>
      </c>
      <c r="E55" s="14" t="s">
        <v>3</v>
      </c>
      <c r="F55" s="14" t="s">
        <v>587</v>
      </c>
      <c r="G55" s="15" t="s">
        <v>607</v>
      </c>
      <c r="H55" s="15" t="s">
        <v>608</v>
      </c>
      <c r="I55" s="14" t="s">
        <v>509</v>
      </c>
      <c r="J55" s="14" t="s">
        <v>510</v>
      </c>
      <c r="K55" s="20">
        <v>3</v>
      </c>
      <c r="L55" s="20" t="s">
        <v>598</v>
      </c>
      <c r="M55" s="21">
        <v>45</v>
      </c>
      <c r="N55" s="21">
        <v>45</v>
      </c>
      <c r="O55" s="21">
        <v>45</v>
      </c>
      <c r="P55" s="19">
        <v>45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14"/>
    </row>
  </sheetData>
  <autoFilter xmlns:etc="http://www.wps.cn/officeDocument/2017/etCustomData" ref="A8:AD5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zoomScale="130" zoomScaleNormal="130" workbookViewId="0">
      <selection activeCell="F9" sqref="F7 F9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52"/>
      <c r="H1" s="133" t="s">
        <v>33</v>
      </c>
    </row>
    <row r="2" ht="24.15" customHeight="1" spans="1:8">
      <c r="A2" s="144" t="s">
        <v>7</v>
      </c>
      <c r="B2" s="144"/>
      <c r="C2" s="144"/>
      <c r="D2" s="144"/>
      <c r="E2" s="144"/>
      <c r="F2" s="144"/>
      <c r="G2" s="144"/>
      <c r="H2" s="144"/>
    </row>
    <row r="3" ht="17.25" customHeight="1" spans="1:8">
      <c r="A3" s="31" t="s">
        <v>34</v>
      </c>
      <c r="B3" s="31"/>
      <c r="C3" s="31"/>
      <c r="D3" s="31"/>
      <c r="E3" s="31"/>
      <c r="F3" s="31"/>
      <c r="G3" s="51" t="s">
        <v>35</v>
      </c>
      <c r="H3" s="51"/>
    </row>
    <row r="4" ht="17.85" customHeight="1" spans="1:8">
      <c r="A4" s="32" t="s">
        <v>36</v>
      </c>
      <c r="B4" s="32"/>
      <c r="C4" s="32" t="s">
        <v>37</v>
      </c>
      <c r="D4" s="32"/>
      <c r="E4" s="32"/>
      <c r="F4" s="32"/>
      <c r="G4" s="32"/>
      <c r="H4" s="32"/>
    </row>
    <row r="5" ht="22.35" customHeight="1" spans="1:8">
      <c r="A5" s="32" t="s">
        <v>38</v>
      </c>
      <c r="B5" s="32" t="s">
        <v>39</v>
      </c>
      <c r="C5" s="32" t="s">
        <v>40</v>
      </c>
      <c r="D5" s="32" t="s">
        <v>39</v>
      </c>
      <c r="E5" s="32" t="s">
        <v>41</v>
      </c>
      <c r="F5" s="32" t="s">
        <v>39</v>
      </c>
      <c r="G5" s="32" t="s">
        <v>42</v>
      </c>
      <c r="H5" s="32" t="s">
        <v>39</v>
      </c>
    </row>
    <row r="6" ht="16.2" customHeight="1" spans="1:8">
      <c r="A6" s="57" t="s">
        <v>43</v>
      </c>
      <c r="B6" s="46">
        <v>674.55</v>
      </c>
      <c r="C6" s="48" t="s">
        <v>44</v>
      </c>
      <c r="D6" s="46">
        <v>556.93</v>
      </c>
      <c r="E6" s="57" t="s">
        <v>45</v>
      </c>
      <c r="F6" s="46">
        <v>451.55</v>
      </c>
      <c r="G6" s="48" t="s">
        <v>46</v>
      </c>
      <c r="H6" s="46">
        <v>370.98</v>
      </c>
    </row>
    <row r="7" ht="16.2" customHeight="1" spans="1:9">
      <c r="A7" s="48" t="s">
        <v>47</v>
      </c>
      <c r="B7" s="46"/>
      <c r="C7" s="48" t="s">
        <v>48</v>
      </c>
      <c r="D7" s="46"/>
      <c r="E7" s="48" t="s">
        <v>49</v>
      </c>
      <c r="F7" s="46">
        <v>370.98</v>
      </c>
      <c r="G7" s="48" t="s">
        <v>50</v>
      </c>
      <c r="H7" s="46">
        <v>262.6</v>
      </c>
      <c r="I7" s="145"/>
    </row>
    <row r="8" ht="16.2" customHeight="1" spans="1:8">
      <c r="A8" s="57" t="s">
        <v>51</v>
      </c>
      <c r="B8" s="46"/>
      <c r="C8" s="48" t="s">
        <v>52</v>
      </c>
      <c r="D8" s="46"/>
      <c r="E8" s="48" t="s">
        <v>53</v>
      </c>
      <c r="F8" s="46">
        <v>39.6</v>
      </c>
      <c r="G8" s="48" t="s">
        <v>54</v>
      </c>
      <c r="H8" s="46"/>
    </row>
    <row r="9" ht="16.2" customHeight="1" spans="1:8">
      <c r="A9" s="48" t="s">
        <v>55</v>
      </c>
      <c r="B9" s="46"/>
      <c r="C9" s="48" t="s">
        <v>56</v>
      </c>
      <c r="D9" s="46"/>
      <c r="E9" s="48" t="s">
        <v>57</v>
      </c>
      <c r="F9" s="46">
        <v>40.97</v>
      </c>
      <c r="G9" s="48" t="s">
        <v>58</v>
      </c>
      <c r="H9" s="46"/>
    </row>
    <row r="10" ht="16.2" customHeight="1" spans="1:8">
      <c r="A10" s="48" t="s">
        <v>59</v>
      </c>
      <c r="B10" s="46"/>
      <c r="C10" s="48" t="s">
        <v>60</v>
      </c>
      <c r="D10" s="46"/>
      <c r="E10" s="57" t="s">
        <v>61</v>
      </c>
      <c r="F10" s="46">
        <v>223</v>
      </c>
      <c r="G10" s="48" t="s">
        <v>62</v>
      </c>
      <c r="H10" s="46"/>
    </row>
    <row r="11" ht="16.2" customHeight="1" spans="1:8">
      <c r="A11" s="48" t="s">
        <v>63</v>
      </c>
      <c r="B11" s="46"/>
      <c r="C11" s="48" t="s">
        <v>64</v>
      </c>
      <c r="D11" s="46"/>
      <c r="E11" s="48" t="s">
        <v>65</v>
      </c>
      <c r="F11" s="46"/>
      <c r="G11" s="48" t="s">
        <v>66</v>
      </c>
      <c r="H11" s="46"/>
    </row>
    <row r="12" ht="16.2" customHeight="1" spans="1:8">
      <c r="A12" s="48" t="s">
        <v>67</v>
      </c>
      <c r="B12" s="46"/>
      <c r="C12" s="48" t="s">
        <v>68</v>
      </c>
      <c r="D12" s="46"/>
      <c r="E12" s="48" t="s">
        <v>69</v>
      </c>
      <c r="F12" s="46">
        <v>223</v>
      </c>
      <c r="G12" s="48" t="s">
        <v>70</v>
      </c>
      <c r="H12" s="46"/>
    </row>
    <row r="13" ht="16.2" customHeight="1" spans="1:9">
      <c r="A13" s="48" t="s">
        <v>71</v>
      </c>
      <c r="B13" s="46"/>
      <c r="C13" s="48" t="s">
        <v>72</v>
      </c>
      <c r="D13" s="46">
        <v>78.39</v>
      </c>
      <c r="E13" s="48" t="s">
        <v>73</v>
      </c>
      <c r="F13" s="46"/>
      <c r="G13" s="48" t="s">
        <v>74</v>
      </c>
      <c r="H13" s="46"/>
      <c r="I13" s="145"/>
    </row>
    <row r="14" ht="16.2" customHeight="1" spans="1:8">
      <c r="A14" s="48" t="s">
        <v>75</v>
      </c>
      <c r="B14" s="46"/>
      <c r="C14" s="48" t="s">
        <v>76</v>
      </c>
      <c r="D14" s="46"/>
      <c r="E14" s="48" t="s">
        <v>77</v>
      </c>
      <c r="F14" s="46"/>
      <c r="G14" s="48" t="s">
        <v>78</v>
      </c>
      <c r="H14" s="46">
        <v>40.97</v>
      </c>
    </row>
    <row r="15" ht="16.2" customHeight="1" spans="1:9">
      <c r="A15" s="48" t="s">
        <v>79</v>
      </c>
      <c r="B15" s="46"/>
      <c r="C15" s="48" t="s">
        <v>80</v>
      </c>
      <c r="D15" s="46">
        <v>13.49</v>
      </c>
      <c r="E15" s="48" t="s">
        <v>81</v>
      </c>
      <c r="F15" s="46"/>
      <c r="G15" s="48" t="s">
        <v>82</v>
      </c>
      <c r="H15" s="46"/>
      <c r="I15" s="145"/>
    </row>
    <row r="16" ht="16.2" customHeight="1" spans="1:8">
      <c r="A16" s="48" t="s">
        <v>83</v>
      </c>
      <c r="B16" s="46"/>
      <c r="C16" s="48" t="s">
        <v>84</v>
      </c>
      <c r="D16" s="46"/>
      <c r="E16" s="48" t="s">
        <v>85</v>
      </c>
      <c r="F16" s="46"/>
      <c r="G16" s="48" t="s">
        <v>86</v>
      </c>
      <c r="H16" s="46"/>
    </row>
    <row r="17" ht="16.2" customHeight="1" spans="1:8">
      <c r="A17" s="48" t="s">
        <v>87</v>
      </c>
      <c r="B17" s="46"/>
      <c r="C17" s="48" t="s">
        <v>88</v>
      </c>
      <c r="D17" s="46"/>
      <c r="E17" s="48" t="s">
        <v>89</v>
      </c>
      <c r="F17" s="46"/>
      <c r="G17" s="48" t="s">
        <v>90</v>
      </c>
      <c r="H17" s="46"/>
    </row>
    <row r="18" ht="16.2" customHeight="1" spans="1:8">
      <c r="A18" s="48" t="s">
        <v>91</v>
      </c>
      <c r="B18" s="46"/>
      <c r="C18" s="48" t="s">
        <v>92</v>
      </c>
      <c r="D18" s="46"/>
      <c r="E18" s="48" t="s">
        <v>93</v>
      </c>
      <c r="F18" s="46"/>
      <c r="G18" s="48" t="s">
        <v>94</v>
      </c>
      <c r="H18" s="46"/>
    </row>
    <row r="19" ht="16.2" customHeight="1" spans="1:8">
      <c r="A19" s="48" t="s">
        <v>95</v>
      </c>
      <c r="B19" s="46"/>
      <c r="C19" s="48" t="s">
        <v>96</v>
      </c>
      <c r="D19" s="46"/>
      <c r="E19" s="48" t="s">
        <v>97</v>
      </c>
      <c r="F19" s="46"/>
      <c r="G19" s="48" t="s">
        <v>98</v>
      </c>
      <c r="H19" s="46"/>
    </row>
    <row r="20" ht="16.2" customHeight="1" spans="1:8">
      <c r="A20" s="57" t="s">
        <v>99</v>
      </c>
      <c r="B20" s="56"/>
      <c r="C20" s="48" t="s">
        <v>100</v>
      </c>
      <c r="D20" s="56"/>
      <c r="E20" s="48" t="s">
        <v>101</v>
      </c>
      <c r="F20" s="56"/>
      <c r="G20" s="48"/>
      <c r="H20" s="56"/>
    </row>
    <row r="21" ht="16.2" customHeight="1" spans="1:8">
      <c r="A21" s="57" t="s">
        <v>102</v>
      </c>
      <c r="B21" s="56"/>
      <c r="C21" s="48" t="s">
        <v>103</v>
      </c>
      <c r="D21" s="56"/>
      <c r="E21" s="57" t="s">
        <v>104</v>
      </c>
      <c r="F21" s="56"/>
      <c r="G21" s="48"/>
      <c r="H21" s="56"/>
    </row>
    <row r="22" ht="16.2" customHeight="1" spans="1:8">
      <c r="A22" s="57" t="s">
        <v>105</v>
      </c>
      <c r="B22" s="56"/>
      <c r="C22" s="48" t="s">
        <v>106</v>
      </c>
      <c r="D22" s="56"/>
      <c r="E22" s="48"/>
      <c r="F22" s="56"/>
      <c r="G22" s="48"/>
      <c r="H22" s="56"/>
    </row>
    <row r="23" ht="16.2" customHeight="1" spans="1:8">
      <c r="A23" s="57" t="s">
        <v>107</v>
      </c>
      <c r="B23" s="56"/>
      <c r="C23" s="48" t="s">
        <v>108</v>
      </c>
      <c r="D23" s="56"/>
      <c r="E23" s="48"/>
      <c r="F23" s="56"/>
      <c r="G23" s="48"/>
      <c r="H23" s="56"/>
    </row>
    <row r="24" ht="16.2" customHeight="1" spans="1:8">
      <c r="A24" s="57" t="s">
        <v>109</v>
      </c>
      <c r="B24" s="56"/>
      <c r="C24" s="48" t="s">
        <v>110</v>
      </c>
      <c r="D24" s="56"/>
      <c r="E24" s="48"/>
      <c r="F24" s="56"/>
      <c r="G24" s="48"/>
      <c r="H24" s="56"/>
    </row>
    <row r="25" ht="16.2" customHeight="1" spans="1:9">
      <c r="A25" s="48" t="s">
        <v>111</v>
      </c>
      <c r="B25" s="46"/>
      <c r="C25" s="48" t="s">
        <v>112</v>
      </c>
      <c r="D25" s="46">
        <v>25.74</v>
      </c>
      <c r="E25" s="48"/>
      <c r="F25" s="46"/>
      <c r="G25" s="48"/>
      <c r="H25" s="46"/>
      <c r="I25" s="145"/>
    </row>
    <row r="26" ht="16.2" customHeight="1" spans="1:8">
      <c r="A26" s="48" t="s">
        <v>113</v>
      </c>
      <c r="B26" s="46"/>
      <c r="C26" s="48" t="s">
        <v>114</v>
      </c>
      <c r="D26" s="46"/>
      <c r="E26" s="48"/>
      <c r="F26" s="46"/>
      <c r="G26" s="48"/>
      <c r="H26" s="46"/>
    </row>
    <row r="27" ht="16.2" customHeight="1" spans="1:8">
      <c r="A27" s="48" t="s">
        <v>115</v>
      </c>
      <c r="B27" s="46"/>
      <c r="C27" s="48" t="s">
        <v>116</v>
      </c>
      <c r="D27" s="46"/>
      <c r="E27" s="48"/>
      <c r="F27" s="46"/>
      <c r="G27" s="48"/>
      <c r="H27" s="46"/>
    </row>
    <row r="28" ht="16.2" customHeight="1" spans="1:8">
      <c r="A28" s="57" t="s">
        <v>117</v>
      </c>
      <c r="B28" s="56"/>
      <c r="C28" s="48" t="s">
        <v>118</v>
      </c>
      <c r="D28" s="56"/>
      <c r="E28" s="48"/>
      <c r="F28" s="56"/>
      <c r="G28" s="48"/>
      <c r="H28" s="56"/>
    </row>
    <row r="29" ht="16.2" customHeight="1" spans="1:8">
      <c r="A29" s="57" t="s">
        <v>119</v>
      </c>
      <c r="B29" s="56"/>
      <c r="C29" s="48" t="s">
        <v>120</v>
      </c>
      <c r="D29" s="56"/>
      <c r="E29" s="48"/>
      <c r="F29" s="56"/>
      <c r="G29" s="48"/>
      <c r="H29" s="56"/>
    </row>
    <row r="30" ht="16.2" customHeight="1" spans="1:8">
      <c r="A30" s="57" t="s">
        <v>121</v>
      </c>
      <c r="B30" s="56"/>
      <c r="C30" s="48" t="s">
        <v>122</v>
      </c>
      <c r="D30" s="56"/>
      <c r="E30" s="48"/>
      <c r="F30" s="56"/>
      <c r="G30" s="48"/>
      <c r="H30" s="56"/>
    </row>
    <row r="31" ht="16.2" customHeight="1" spans="1:8">
      <c r="A31" s="57" t="s">
        <v>123</v>
      </c>
      <c r="B31" s="56"/>
      <c r="C31" s="48" t="s">
        <v>124</v>
      </c>
      <c r="D31" s="56"/>
      <c r="E31" s="48"/>
      <c r="F31" s="56"/>
      <c r="G31" s="48"/>
      <c r="H31" s="56"/>
    </row>
    <row r="32" ht="16.2" customHeight="1" spans="1:8">
      <c r="A32" s="57" t="s">
        <v>125</v>
      </c>
      <c r="B32" s="56"/>
      <c r="C32" s="48" t="s">
        <v>126</v>
      </c>
      <c r="D32" s="56"/>
      <c r="E32" s="48"/>
      <c r="F32" s="56"/>
      <c r="G32" s="48"/>
      <c r="H32" s="56"/>
    </row>
    <row r="33" ht="16.2" customHeight="1" spans="1:8">
      <c r="A33" s="48"/>
      <c r="B33" s="48"/>
      <c r="C33" s="48" t="s">
        <v>127</v>
      </c>
      <c r="D33" s="48"/>
      <c r="E33" s="48"/>
      <c r="F33" s="48"/>
      <c r="G33" s="48"/>
      <c r="H33" s="48"/>
    </row>
    <row r="34" ht="16.2" customHeight="1" spans="1:8">
      <c r="A34" s="48"/>
      <c r="B34" s="48"/>
      <c r="C34" s="48" t="s">
        <v>128</v>
      </c>
      <c r="D34" s="48"/>
      <c r="E34" s="48"/>
      <c r="F34" s="48"/>
      <c r="G34" s="48"/>
      <c r="H34" s="48"/>
    </row>
    <row r="35" ht="16.2" customHeight="1" spans="1:8">
      <c r="A35" s="48"/>
      <c r="B35" s="48"/>
      <c r="C35" s="48" t="s">
        <v>129</v>
      </c>
      <c r="D35" s="48"/>
      <c r="E35" s="48"/>
      <c r="F35" s="48"/>
      <c r="G35" s="48"/>
      <c r="H35" s="48"/>
    </row>
    <row r="36" ht="16.2" customHeight="1" spans="1:8">
      <c r="A36" s="48"/>
      <c r="B36" s="48"/>
      <c r="C36" s="48"/>
      <c r="D36" s="48"/>
      <c r="E36" s="48"/>
      <c r="F36" s="48"/>
      <c r="G36" s="48"/>
      <c r="H36" s="48"/>
    </row>
    <row r="37" ht="16.2" customHeight="1" spans="1:8">
      <c r="A37" s="57" t="s">
        <v>130</v>
      </c>
      <c r="B37" s="56">
        <v>674.55</v>
      </c>
      <c r="C37" s="57" t="s">
        <v>131</v>
      </c>
      <c r="D37" s="56">
        <v>674.55</v>
      </c>
      <c r="E37" s="57" t="s">
        <v>131</v>
      </c>
      <c r="F37" s="56">
        <v>674.55</v>
      </c>
      <c r="G37" s="57" t="s">
        <v>131</v>
      </c>
      <c r="H37" s="56">
        <v>674.55</v>
      </c>
    </row>
    <row r="38" ht="16.2" customHeight="1" spans="1:8">
      <c r="A38" s="57" t="s">
        <v>132</v>
      </c>
      <c r="B38" s="56"/>
      <c r="C38" s="57" t="s">
        <v>133</v>
      </c>
      <c r="D38" s="56"/>
      <c r="E38" s="57" t="s">
        <v>133</v>
      </c>
      <c r="F38" s="56"/>
      <c r="G38" s="57" t="s">
        <v>133</v>
      </c>
      <c r="H38" s="56"/>
    </row>
    <row r="39" ht="16.2" customHeight="1" spans="1:8">
      <c r="A39" s="48"/>
      <c r="B39" s="46"/>
      <c r="C39" s="48"/>
      <c r="D39" s="46"/>
      <c r="E39" s="57"/>
      <c r="F39" s="46"/>
      <c r="G39" s="57"/>
      <c r="H39" s="46"/>
    </row>
    <row r="40" ht="16.2" customHeight="1" spans="1:8">
      <c r="A40" s="57" t="s">
        <v>134</v>
      </c>
      <c r="B40" s="56">
        <v>674.55</v>
      </c>
      <c r="C40" s="57" t="s">
        <v>135</v>
      </c>
      <c r="D40" s="56">
        <v>674.55</v>
      </c>
      <c r="E40" s="57" t="s">
        <v>135</v>
      </c>
      <c r="F40" s="56">
        <v>674.55</v>
      </c>
      <c r="G40" s="57" t="s">
        <v>135</v>
      </c>
      <c r="H40" s="56">
        <v>674.55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7" sqref="D17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2"/>
      <c r="X1" s="63" t="s">
        <v>136</v>
      </c>
      <c r="Y1" s="63"/>
    </row>
    <row r="2" ht="33.6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51" t="s">
        <v>35</v>
      </c>
      <c r="Y3" s="51"/>
    </row>
    <row r="4" ht="22.35" customHeight="1" spans="1:25">
      <c r="A4" s="34" t="s">
        <v>137</v>
      </c>
      <c r="B4" s="34" t="s">
        <v>138</v>
      </c>
      <c r="C4" s="34" t="s">
        <v>139</v>
      </c>
      <c r="D4" s="34" t="s">
        <v>140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132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141</v>
      </c>
      <c r="E5" s="34" t="s">
        <v>142</v>
      </c>
      <c r="F5" s="34" t="s">
        <v>143</v>
      </c>
      <c r="G5" s="34" t="s">
        <v>144</v>
      </c>
      <c r="H5" s="34" t="s">
        <v>145</v>
      </c>
      <c r="I5" s="34" t="s">
        <v>146</v>
      </c>
      <c r="J5" s="34" t="s">
        <v>147</v>
      </c>
      <c r="K5" s="34"/>
      <c r="L5" s="34"/>
      <c r="M5" s="34"/>
      <c r="N5" s="34" t="s">
        <v>148</v>
      </c>
      <c r="O5" s="34" t="s">
        <v>149</v>
      </c>
      <c r="P5" s="34" t="s">
        <v>150</v>
      </c>
      <c r="Q5" s="34" t="s">
        <v>151</v>
      </c>
      <c r="R5" s="34" t="s">
        <v>152</v>
      </c>
      <c r="S5" s="34" t="s">
        <v>141</v>
      </c>
      <c r="T5" s="34" t="s">
        <v>142</v>
      </c>
      <c r="U5" s="34" t="s">
        <v>143</v>
      </c>
      <c r="V5" s="34" t="s">
        <v>144</v>
      </c>
      <c r="W5" s="34" t="s">
        <v>145</v>
      </c>
      <c r="X5" s="34" t="s">
        <v>146</v>
      </c>
      <c r="Y5" s="34" t="s">
        <v>153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154</v>
      </c>
      <c r="K6" s="34" t="s">
        <v>155</v>
      </c>
      <c r="L6" s="34" t="s">
        <v>156</v>
      </c>
      <c r="M6" s="34" t="s">
        <v>145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57"/>
      <c r="B7" s="57" t="s">
        <v>139</v>
      </c>
      <c r="C7" s="71">
        <v>674.55</v>
      </c>
      <c r="D7" s="71">
        <v>674.55</v>
      </c>
      <c r="E7" s="71">
        <v>674.55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54">
        <v>106</v>
      </c>
      <c r="B8" s="55" t="s">
        <v>157</v>
      </c>
      <c r="C8" s="71">
        <v>674.55</v>
      </c>
      <c r="D8" s="71">
        <v>674.55</v>
      </c>
      <c r="E8" s="71">
        <v>674.55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47">
        <v>106014</v>
      </c>
      <c r="B9" s="36" t="s">
        <v>3</v>
      </c>
      <c r="C9" s="65">
        <v>674.55</v>
      </c>
      <c r="D9" s="65">
        <v>674.55</v>
      </c>
      <c r="E9" s="46">
        <v>674.55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F11" sqref="F11:F12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35.62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52"/>
      <c r="D1" s="140"/>
      <c r="K1" s="133" t="s">
        <v>158</v>
      </c>
    </row>
    <row r="2" ht="31.95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.05" customHeight="1" spans="1:11">
      <c r="A3" s="141" t="s">
        <v>34</v>
      </c>
      <c r="B3" s="141"/>
      <c r="C3" s="141"/>
      <c r="D3" s="141"/>
      <c r="E3" s="141"/>
      <c r="F3" s="141"/>
      <c r="G3" s="141"/>
      <c r="H3" s="141"/>
      <c r="I3" s="141"/>
      <c r="J3" s="141"/>
      <c r="K3" s="51" t="s">
        <v>35</v>
      </c>
    </row>
    <row r="4" ht="27.6" customHeight="1" spans="1:11">
      <c r="A4" s="32" t="s">
        <v>159</v>
      </c>
      <c r="B4" s="32"/>
      <c r="C4" s="32"/>
      <c r="D4" s="32" t="s">
        <v>160</v>
      </c>
      <c r="E4" s="32" t="s">
        <v>161</v>
      </c>
      <c r="F4" s="32" t="s">
        <v>139</v>
      </c>
      <c r="G4" s="32" t="s">
        <v>162</v>
      </c>
      <c r="H4" s="32" t="s">
        <v>163</v>
      </c>
      <c r="I4" s="32" t="s">
        <v>164</v>
      </c>
      <c r="J4" s="32" t="s">
        <v>165</v>
      </c>
      <c r="K4" s="32" t="s">
        <v>166</v>
      </c>
    </row>
    <row r="5" ht="25.8" customHeight="1" spans="1:11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</row>
    <row r="6" s="119" customFormat="1" ht="22.8" customHeight="1" spans="1:11">
      <c r="A6" s="120"/>
      <c r="B6" s="120"/>
      <c r="C6" s="120"/>
      <c r="D6" s="121" t="s">
        <v>139</v>
      </c>
      <c r="E6" s="121"/>
      <c r="F6" s="122">
        <v>674.55</v>
      </c>
      <c r="G6" s="122">
        <v>451.55</v>
      </c>
      <c r="H6" s="122">
        <v>223</v>
      </c>
      <c r="I6" s="122"/>
      <c r="J6" s="121"/>
      <c r="K6" s="121"/>
    </row>
    <row r="7" s="119" customFormat="1" ht="22.8" customHeight="1" spans="1:11">
      <c r="A7" s="120"/>
      <c r="B7" s="120"/>
      <c r="C7" s="120"/>
      <c r="D7" s="123">
        <v>106</v>
      </c>
      <c r="E7" s="124" t="s">
        <v>157</v>
      </c>
      <c r="F7" s="125">
        <v>674.55</v>
      </c>
      <c r="G7" s="125">
        <v>451.55</v>
      </c>
      <c r="H7" s="125">
        <v>223</v>
      </c>
      <c r="I7" s="125">
        <v>0</v>
      </c>
      <c r="J7" s="142">
        <v>0</v>
      </c>
      <c r="K7" s="142">
        <v>0</v>
      </c>
    </row>
    <row r="8" s="119" customFormat="1" ht="22.8" customHeight="1" spans="1:11">
      <c r="A8" s="120"/>
      <c r="B8" s="120"/>
      <c r="C8" s="120"/>
      <c r="D8" s="123">
        <v>106014</v>
      </c>
      <c r="E8" s="124" t="s">
        <v>3</v>
      </c>
      <c r="F8" s="125">
        <f>F9+F13+F21+F24</f>
        <v>674.55</v>
      </c>
      <c r="G8" s="125">
        <f>G9+G13+G21+G24</f>
        <v>451.55</v>
      </c>
      <c r="H8" s="125">
        <f>H9+H13+H21+H24</f>
        <v>223</v>
      </c>
      <c r="I8" s="125"/>
      <c r="J8" s="142"/>
      <c r="K8" s="142"/>
    </row>
    <row r="9" s="119" customFormat="1" ht="22.8" customHeight="1" spans="1:11">
      <c r="A9" s="32">
        <v>201</v>
      </c>
      <c r="B9" s="32"/>
      <c r="C9" s="32"/>
      <c r="D9" s="126">
        <v>201</v>
      </c>
      <c r="E9" s="127" t="s">
        <v>170</v>
      </c>
      <c r="F9" s="128">
        <v>556.93</v>
      </c>
      <c r="G9" s="128">
        <v>333.93</v>
      </c>
      <c r="H9" s="128">
        <v>223</v>
      </c>
      <c r="I9" s="128"/>
      <c r="J9" s="142"/>
      <c r="K9" s="142"/>
    </row>
    <row r="10" s="119" customFormat="1" ht="22.8" customHeight="1" spans="1:11">
      <c r="A10" s="32" t="s">
        <v>171</v>
      </c>
      <c r="B10" s="32" t="s">
        <v>172</v>
      </c>
      <c r="C10" s="32"/>
      <c r="D10" s="126">
        <v>20131</v>
      </c>
      <c r="E10" s="127" t="s">
        <v>173</v>
      </c>
      <c r="F10" s="128">
        <v>556.93</v>
      </c>
      <c r="G10" s="128">
        <v>333.93</v>
      </c>
      <c r="H10" s="128">
        <v>223</v>
      </c>
      <c r="I10" s="128"/>
      <c r="J10" s="142"/>
      <c r="K10" s="142"/>
    </row>
    <row r="11" s="119" customFormat="1" ht="22.8" customHeight="1" spans="1:11">
      <c r="A11" s="129" t="s">
        <v>171</v>
      </c>
      <c r="B11" s="129" t="s">
        <v>172</v>
      </c>
      <c r="C11" s="129" t="s">
        <v>174</v>
      </c>
      <c r="D11" s="130">
        <v>2013101</v>
      </c>
      <c r="E11" s="131" t="s">
        <v>175</v>
      </c>
      <c r="F11" s="132">
        <v>377.93</v>
      </c>
      <c r="G11" s="132">
        <v>333.93</v>
      </c>
      <c r="H11" s="132">
        <v>44</v>
      </c>
      <c r="I11" s="132"/>
      <c r="J11" s="143"/>
      <c r="K11" s="143"/>
    </row>
    <row r="12" s="119" customFormat="1" ht="22.8" customHeight="1" spans="1:11">
      <c r="A12" s="129" t="s">
        <v>171</v>
      </c>
      <c r="B12" s="129" t="s">
        <v>172</v>
      </c>
      <c r="C12" s="161" t="s">
        <v>176</v>
      </c>
      <c r="D12" s="130">
        <v>2013102</v>
      </c>
      <c r="E12" s="131" t="s">
        <v>177</v>
      </c>
      <c r="F12" s="132">
        <v>179</v>
      </c>
      <c r="G12" s="132">
        <v>0</v>
      </c>
      <c r="H12" s="132">
        <v>179</v>
      </c>
      <c r="I12" s="132"/>
      <c r="J12" s="143"/>
      <c r="K12" s="143"/>
    </row>
    <row r="13" s="119" customFormat="1" ht="22.8" customHeight="1" spans="1:11">
      <c r="A13" s="32" t="s">
        <v>178</v>
      </c>
      <c r="B13" s="32"/>
      <c r="C13" s="32"/>
      <c r="D13" s="126">
        <v>208</v>
      </c>
      <c r="E13" s="127" t="s">
        <v>179</v>
      </c>
      <c r="F13" s="128">
        <v>78.39</v>
      </c>
      <c r="G13" s="128">
        <v>78.39</v>
      </c>
      <c r="H13" s="128"/>
      <c r="I13" s="128"/>
      <c r="J13" s="142"/>
      <c r="K13" s="142"/>
    </row>
    <row r="14" s="119" customFormat="1" ht="22.8" customHeight="1" spans="1:11">
      <c r="A14" s="32" t="s">
        <v>178</v>
      </c>
      <c r="B14" s="32" t="s">
        <v>180</v>
      </c>
      <c r="C14" s="32"/>
      <c r="D14" s="126">
        <v>20805</v>
      </c>
      <c r="E14" s="127" t="s">
        <v>181</v>
      </c>
      <c r="F14" s="128">
        <v>75.28</v>
      </c>
      <c r="G14" s="128">
        <v>75.28</v>
      </c>
      <c r="H14" s="128"/>
      <c r="I14" s="128"/>
      <c r="J14" s="142"/>
      <c r="K14" s="142"/>
    </row>
    <row r="15" s="119" customFormat="1" ht="22.8" customHeight="1" spans="1:11">
      <c r="A15" s="129" t="s">
        <v>178</v>
      </c>
      <c r="B15" s="129" t="s">
        <v>180</v>
      </c>
      <c r="C15" s="129" t="s">
        <v>174</v>
      </c>
      <c r="D15" s="130">
        <v>2080501</v>
      </c>
      <c r="E15" s="131" t="s">
        <v>182</v>
      </c>
      <c r="F15" s="132">
        <v>40.97</v>
      </c>
      <c r="G15" s="132">
        <v>40.97</v>
      </c>
      <c r="H15" s="132"/>
      <c r="I15" s="132"/>
      <c r="J15" s="143"/>
      <c r="K15" s="143"/>
    </row>
    <row r="16" s="119" customFormat="1" ht="22.8" customHeight="1" spans="1:11">
      <c r="A16" s="129" t="s">
        <v>178</v>
      </c>
      <c r="B16" s="129" t="s">
        <v>180</v>
      </c>
      <c r="C16" s="129" t="s">
        <v>180</v>
      </c>
      <c r="D16" s="130">
        <v>2080505</v>
      </c>
      <c r="E16" s="131" t="s">
        <v>183</v>
      </c>
      <c r="F16" s="132">
        <v>34.31</v>
      </c>
      <c r="G16" s="132">
        <v>34.31</v>
      </c>
      <c r="H16" s="132"/>
      <c r="I16" s="132"/>
      <c r="J16" s="143"/>
      <c r="K16" s="143"/>
    </row>
    <row r="17" s="119" customFormat="1" ht="22.8" customHeight="1" spans="1:11">
      <c r="A17" s="32" t="s">
        <v>178</v>
      </c>
      <c r="B17" s="32" t="s">
        <v>184</v>
      </c>
      <c r="C17" s="32"/>
      <c r="D17" s="126">
        <v>20811</v>
      </c>
      <c r="E17" s="127" t="s">
        <v>185</v>
      </c>
      <c r="F17" s="128">
        <v>1.52</v>
      </c>
      <c r="G17" s="128">
        <v>1.52</v>
      </c>
      <c r="H17" s="128"/>
      <c r="I17" s="128"/>
      <c r="J17" s="142"/>
      <c r="K17" s="142"/>
    </row>
    <row r="18" s="119" customFormat="1" ht="22.8" customHeight="1" spans="1:11">
      <c r="A18" s="129" t="s">
        <v>178</v>
      </c>
      <c r="B18" s="129" t="s">
        <v>184</v>
      </c>
      <c r="C18" s="129" t="s">
        <v>186</v>
      </c>
      <c r="D18" s="130">
        <v>2081199</v>
      </c>
      <c r="E18" s="131" t="s">
        <v>187</v>
      </c>
      <c r="F18" s="132">
        <v>1.52</v>
      </c>
      <c r="G18" s="132">
        <v>1.52</v>
      </c>
      <c r="H18" s="132"/>
      <c r="I18" s="132"/>
      <c r="J18" s="143"/>
      <c r="K18" s="143"/>
    </row>
    <row r="19" s="119" customFormat="1" ht="22.8" customHeight="1" spans="1:11">
      <c r="A19" s="32" t="s">
        <v>178</v>
      </c>
      <c r="B19" s="32">
        <v>99</v>
      </c>
      <c r="C19" s="32"/>
      <c r="D19" s="127">
        <v>20899</v>
      </c>
      <c r="E19" s="127" t="s">
        <v>188</v>
      </c>
      <c r="F19" s="128">
        <v>1.59</v>
      </c>
      <c r="G19" s="128">
        <v>1.59</v>
      </c>
      <c r="H19" s="128"/>
      <c r="I19" s="128"/>
      <c r="J19" s="142"/>
      <c r="K19" s="142"/>
    </row>
    <row r="20" s="119" customFormat="1" ht="22.8" customHeight="1" spans="1:11">
      <c r="A20" s="129" t="s">
        <v>178</v>
      </c>
      <c r="B20" s="129">
        <v>99</v>
      </c>
      <c r="C20" s="129">
        <v>99</v>
      </c>
      <c r="D20" s="131">
        <v>2089999</v>
      </c>
      <c r="E20" s="131" t="s">
        <v>188</v>
      </c>
      <c r="F20" s="132">
        <v>1.59</v>
      </c>
      <c r="G20" s="132">
        <v>1.59</v>
      </c>
      <c r="H20" s="132"/>
      <c r="I20" s="132"/>
      <c r="J20" s="143"/>
      <c r="K20" s="143"/>
    </row>
    <row r="21" s="119" customFormat="1" ht="22.8" customHeight="1" spans="1:11">
      <c r="A21" s="32" t="s">
        <v>189</v>
      </c>
      <c r="B21" s="32"/>
      <c r="C21" s="32"/>
      <c r="D21" s="126">
        <v>210</v>
      </c>
      <c r="E21" s="127" t="s">
        <v>190</v>
      </c>
      <c r="F21" s="128">
        <v>13.49</v>
      </c>
      <c r="G21" s="128">
        <v>13.49</v>
      </c>
      <c r="H21" s="128"/>
      <c r="I21" s="128"/>
      <c r="J21" s="142"/>
      <c r="K21" s="142"/>
    </row>
    <row r="22" s="119" customFormat="1" ht="22.8" customHeight="1" spans="1:11">
      <c r="A22" s="32" t="s">
        <v>189</v>
      </c>
      <c r="B22" s="32" t="s">
        <v>184</v>
      </c>
      <c r="C22" s="32"/>
      <c r="D22" s="126">
        <v>21011</v>
      </c>
      <c r="E22" s="127" t="s">
        <v>191</v>
      </c>
      <c r="F22" s="128">
        <v>13.49</v>
      </c>
      <c r="G22" s="128">
        <v>13.49</v>
      </c>
      <c r="H22" s="128"/>
      <c r="I22" s="128"/>
      <c r="J22" s="142"/>
      <c r="K22" s="142"/>
    </row>
    <row r="23" s="119" customFormat="1" ht="22.8" customHeight="1" spans="1:11">
      <c r="A23" s="129" t="s">
        <v>189</v>
      </c>
      <c r="B23" s="129" t="s">
        <v>184</v>
      </c>
      <c r="C23" s="129" t="s">
        <v>174</v>
      </c>
      <c r="D23" s="130">
        <v>2101101</v>
      </c>
      <c r="E23" s="131" t="s">
        <v>192</v>
      </c>
      <c r="F23" s="132">
        <v>13.49</v>
      </c>
      <c r="G23" s="132">
        <v>13.49</v>
      </c>
      <c r="H23" s="132"/>
      <c r="I23" s="132"/>
      <c r="J23" s="143"/>
      <c r="K23" s="143"/>
    </row>
    <row r="24" s="119" customFormat="1" ht="22.8" customHeight="1" spans="1:11">
      <c r="A24" s="32" t="s">
        <v>193</v>
      </c>
      <c r="B24" s="32"/>
      <c r="C24" s="32"/>
      <c r="D24" s="126">
        <v>221</v>
      </c>
      <c r="E24" s="127" t="s">
        <v>194</v>
      </c>
      <c r="F24" s="128">
        <v>25.74</v>
      </c>
      <c r="G24" s="128">
        <v>25.74</v>
      </c>
      <c r="H24" s="128"/>
      <c r="I24" s="128"/>
      <c r="J24" s="142"/>
      <c r="K24" s="142"/>
    </row>
    <row r="25" s="119" customFormat="1" ht="22.8" customHeight="1" spans="1:11">
      <c r="A25" s="32" t="s">
        <v>193</v>
      </c>
      <c r="B25" s="32" t="s">
        <v>176</v>
      </c>
      <c r="C25" s="32"/>
      <c r="D25" s="126">
        <v>22102</v>
      </c>
      <c r="E25" s="127" t="s">
        <v>195</v>
      </c>
      <c r="F25" s="128">
        <v>25.74</v>
      </c>
      <c r="G25" s="128">
        <v>25.74</v>
      </c>
      <c r="H25" s="128"/>
      <c r="I25" s="128"/>
      <c r="J25" s="142"/>
      <c r="K25" s="142"/>
    </row>
    <row r="26" s="119" customFormat="1" ht="22.8" customHeight="1" spans="1:11">
      <c r="A26" s="129" t="s">
        <v>193</v>
      </c>
      <c r="B26" s="129" t="s">
        <v>176</v>
      </c>
      <c r="C26" s="129" t="s">
        <v>174</v>
      </c>
      <c r="D26" s="130">
        <v>2210201</v>
      </c>
      <c r="E26" s="131" t="s">
        <v>196</v>
      </c>
      <c r="F26" s="132">
        <v>25.74</v>
      </c>
      <c r="G26" s="132">
        <v>25.74</v>
      </c>
      <c r="H26" s="132"/>
      <c r="I26" s="132"/>
      <c r="J26" s="143"/>
      <c r="K26" s="14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5" zoomScaleNormal="115" workbookViewId="0">
      <selection activeCell="H17" sqref="H17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8.8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52"/>
      <c r="S1" s="63" t="s">
        <v>197</v>
      </c>
      <c r="T1" s="63"/>
    </row>
    <row r="2" ht="42.3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8" customHeight="1" spans="1:20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51" t="s">
        <v>35</v>
      </c>
      <c r="T3" s="51"/>
    </row>
    <row r="4" ht="19.8" customHeight="1" spans="1:20">
      <c r="A4" s="34" t="s">
        <v>159</v>
      </c>
      <c r="B4" s="34"/>
      <c r="C4" s="34"/>
      <c r="D4" s="34" t="s">
        <v>198</v>
      </c>
      <c r="E4" s="34" t="s">
        <v>199</v>
      </c>
      <c r="F4" s="34" t="s">
        <v>200</v>
      </c>
      <c r="G4" s="34" t="s">
        <v>201</v>
      </c>
      <c r="H4" s="34" t="s">
        <v>202</v>
      </c>
      <c r="I4" s="34" t="s">
        <v>203</v>
      </c>
      <c r="J4" s="34" t="s">
        <v>204</v>
      </c>
      <c r="K4" s="139" t="s">
        <v>205</v>
      </c>
      <c r="L4" s="42" t="s">
        <v>206</v>
      </c>
      <c r="M4" s="42" t="s">
        <v>207</v>
      </c>
      <c r="N4" s="42" t="s">
        <v>208</v>
      </c>
      <c r="O4" s="42" t="s">
        <v>209</v>
      </c>
      <c r="P4" s="42" t="s">
        <v>210</v>
      </c>
      <c r="Q4" s="42" t="s">
        <v>211</v>
      </c>
      <c r="R4" s="42" t="s">
        <v>212</v>
      </c>
      <c r="S4" s="42" t="s">
        <v>213</v>
      </c>
      <c r="T4" s="42" t="s">
        <v>214</v>
      </c>
    </row>
    <row r="5" ht="20.7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139"/>
      <c r="L5" s="42"/>
      <c r="M5" s="42"/>
      <c r="N5" s="42"/>
      <c r="O5" s="42"/>
      <c r="P5" s="42"/>
      <c r="Q5" s="42"/>
      <c r="R5" s="42"/>
      <c r="S5" s="42"/>
      <c r="T5" s="42"/>
    </row>
    <row r="6" s="44" customFormat="1" ht="22.8" customHeight="1" spans="1:20">
      <c r="A6" s="45"/>
      <c r="B6" s="45"/>
      <c r="C6" s="45"/>
      <c r="D6" s="121" t="s">
        <v>139</v>
      </c>
      <c r="E6" s="121"/>
      <c r="F6" s="122">
        <v>674.55</v>
      </c>
      <c r="G6" s="122">
        <v>370.98</v>
      </c>
      <c r="H6" s="122">
        <v>262.6</v>
      </c>
      <c r="I6" s="122"/>
      <c r="J6" s="122"/>
      <c r="K6" s="122"/>
      <c r="L6" s="122"/>
      <c r="M6" s="122"/>
      <c r="N6" s="122"/>
      <c r="O6" s="122">
        <v>40.97</v>
      </c>
      <c r="P6" s="122"/>
      <c r="Q6" s="122"/>
      <c r="R6" s="122"/>
      <c r="S6" s="122"/>
      <c r="T6" s="122"/>
    </row>
    <row r="7" s="119" customFormat="1" ht="22.8" customHeight="1" spans="1:20">
      <c r="A7" s="120"/>
      <c r="B7" s="120"/>
      <c r="C7" s="120"/>
      <c r="D7" s="123">
        <v>106</v>
      </c>
      <c r="E7" s="124" t="s">
        <v>157</v>
      </c>
      <c r="F7" s="125">
        <v>674.55</v>
      </c>
      <c r="G7" s="125">
        <v>370.98</v>
      </c>
      <c r="H7" s="125">
        <v>262.6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40.97</v>
      </c>
      <c r="P7" s="125">
        <v>0</v>
      </c>
      <c r="Q7" s="125">
        <v>0</v>
      </c>
      <c r="R7" s="125">
        <v>0</v>
      </c>
      <c r="S7" s="125">
        <v>0</v>
      </c>
      <c r="T7" s="125">
        <v>0</v>
      </c>
    </row>
    <row r="8" s="119" customFormat="1" ht="22.8" customHeight="1" spans="1:20">
      <c r="A8" s="120"/>
      <c r="B8" s="120"/>
      <c r="C8" s="120"/>
      <c r="D8" s="123">
        <v>106014</v>
      </c>
      <c r="E8" s="124" t="s">
        <v>3</v>
      </c>
      <c r="F8" s="125">
        <v>674.55</v>
      </c>
      <c r="G8" s="125">
        <v>370.98</v>
      </c>
      <c r="H8" s="125">
        <v>262.6</v>
      </c>
      <c r="I8" s="125"/>
      <c r="J8" s="125"/>
      <c r="K8" s="125"/>
      <c r="L8" s="125"/>
      <c r="M8" s="125"/>
      <c r="N8" s="125"/>
      <c r="O8" s="125">
        <v>40.97</v>
      </c>
      <c r="P8" s="125"/>
      <c r="Q8" s="125"/>
      <c r="R8" s="125"/>
      <c r="S8" s="125"/>
      <c r="T8" s="125"/>
    </row>
    <row r="9" s="119" customFormat="1" ht="22.8" customHeight="1" spans="1:20">
      <c r="A9" s="32" t="s">
        <v>171</v>
      </c>
      <c r="B9" s="32"/>
      <c r="C9" s="32"/>
      <c r="D9" s="126">
        <v>201</v>
      </c>
      <c r="E9" s="127" t="s">
        <v>170</v>
      </c>
      <c r="F9" s="128">
        <v>556.93</v>
      </c>
      <c r="G9" s="128">
        <v>294.33</v>
      </c>
      <c r="H9" s="128">
        <v>262.6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</row>
    <row r="10" s="119" customFormat="1" ht="22.8" customHeight="1" spans="1:20">
      <c r="A10" s="32" t="s">
        <v>171</v>
      </c>
      <c r="B10" s="32" t="s">
        <v>172</v>
      </c>
      <c r="C10" s="32"/>
      <c r="D10" s="126">
        <v>20131</v>
      </c>
      <c r="E10" s="127" t="s">
        <v>173</v>
      </c>
      <c r="F10" s="128">
        <v>556.93</v>
      </c>
      <c r="G10" s="128">
        <v>294.33</v>
      </c>
      <c r="H10" s="128">
        <v>262.6</v>
      </c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</row>
    <row r="11" s="119" customFormat="1" ht="22.8" customHeight="1" spans="1:20">
      <c r="A11" s="129" t="s">
        <v>171</v>
      </c>
      <c r="B11" s="129" t="s">
        <v>172</v>
      </c>
      <c r="C11" s="129" t="s">
        <v>174</v>
      </c>
      <c r="D11" s="130">
        <v>2013101</v>
      </c>
      <c r="E11" s="131" t="s">
        <v>175</v>
      </c>
      <c r="F11" s="132">
        <v>377.93</v>
      </c>
      <c r="G11" s="132">
        <v>294.33</v>
      </c>
      <c r="H11" s="132">
        <v>83.6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</row>
    <row r="12" s="119" customFormat="1" ht="22.8" customHeight="1" spans="1:20">
      <c r="A12" s="129" t="s">
        <v>171</v>
      </c>
      <c r="B12" s="129" t="s">
        <v>172</v>
      </c>
      <c r="C12" s="161" t="s">
        <v>176</v>
      </c>
      <c r="D12" s="130">
        <v>2013102</v>
      </c>
      <c r="E12" s="131" t="s">
        <v>177</v>
      </c>
      <c r="F12" s="132">
        <v>179</v>
      </c>
      <c r="G12" s="132"/>
      <c r="H12" s="132">
        <v>179</v>
      </c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</row>
    <row r="13" s="119" customFormat="1" ht="22.8" customHeight="1" spans="1:20">
      <c r="A13" s="32" t="s">
        <v>178</v>
      </c>
      <c r="B13" s="32"/>
      <c r="C13" s="32"/>
      <c r="D13" s="126">
        <v>208</v>
      </c>
      <c r="E13" s="127" t="s">
        <v>179</v>
      </c>
      <c r="F13" s="128">
        <v>78.39</v>
      </c>
      <c r="G13" s="128">
        <v>37.42</v>
      </c>
      <c r="H13" s="128"/>
      <c r="I13" s="128"/>
      <c r="J13" s="128"/>
      <c r="K13" s="128"/>
      <c r="L13" s="128"/>
      <c r="M13" s="128"/>
      <c r="N13" s="128"/>
      <c r="O13" s="128">
        <v>40.97</v>
      </c>
      <c r="P13" s="128"/>
      <c r="Q13" s="128"/>
      <c r="R13" s="128"/>
      <c r="S13" s="128"/>
      <c r="T13" s="128"/>
    </row>
    <row r="14" s="119" customFormat="1" ht="22.8" customHeight="1" spans="1:20">
      <c r="A14" s="32" t="s">
        <v>178</v>
      </c>
      <c r="B14" s="32" t="s">
        <v>180</v>
      </c>
      <c r="C14" s="32"/>
      <c r="D14" s="126">
        <v>20805</v>
      </c>
      <c r="E14" s="127" t="s">
        <v>181</v>
      </c>
      <c r="F14" s="128">
        <v>75.28</v>
      </c>
      <c r="G14" s="128">
        <v>34.31</v>
      </c>
      <c r="H14" s="128"/>
      <c r="I14" s="128"/>
      <c r="J14" s="128"/>
      <c r="K14" s="128"/>
      <c r="L14" s="128"/>
      <c r="M14" s="128"/>
      <c r="N14" s="128"/>
      <c r="O14" s="128">
        <v>40.97</v>
      </c>
      <c r="P14" s="128"/>
      <c r="Q14" s="128"/>
      <c r="R14" s="128"/>
      <c r="S14" s="128"/>
      <c r="T14" s="128"/>
    </row>
    <row r="15" s="119" customFormat="1" ht="22.8" customHeight="1" spans="1:20">
      <c r="A15" s="129" t="s">
        <v>178</v>
      </c>
      <c r="B15" s="129" t="s">
        <v>180</v>
      </c>
      <c r="C15" s="129" t="s">
        <v>174</v>
      </c>
      <c r="D15" s="130">
        <v>2080501</v>
      </c>
      <c r="E15" s="131" t="s">
        <v>182</v>
      </c>
      <c r="F15" s="132">
        <v>40.97</v>
      </c>
      <c r="G15" s="132"/>
      <c r="H15" s="132"/>
      <c r="I15" s="132"/>
      <c r="J15" s="132"/>
      <c r="K15" s="132"/>
      <c r="L15" s="132"/>
      <c r="M15" s="132"/>
      <c r="N15" s="132"/>
      <c r="O15" s="132">
        <v>40.97</v>
      </c>
      <c r="P15" s="132"/>
      <c r="Q15" s="132"/>
      <c r="R15" s="132"/>
      <c r="S15" s="132"/>
      <c r="T15" s="132"/>
    </row>
    <row r="16" s="119" customFormat="1" ht="22.8" customHeight="1" spans="1:20">
      <c r="A16" s="129" t="s">
        <v>178</v>
      </c>
      <c r="B16" s="129" t="s">
        <v>180</v>
      </c>
      <c r="C16" s="129" t="s">
        <v>180</v>
      </c>
      <c r="D16" s="130">
        <v>2080505</v>
      </c>
      <c r="E16" s="131" t="s">
        <v>183</v>
      </c>
      <c r="F16" s="132">
        <v>34.31</v>
      </c>
      <c r="G16" s="132">
        <v>34.31</v>
      </c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</row>
    <row r="17" s="119" customFormat="1" ht="22.8" customHeight="1" spans="1:20">
      <c r="A17" s="32" t="s">
        <v>178</v>
      </c>
      <c r="B17" s="32" t="s">
        <v>184</v>
      </c>
      <c r="C17" s="32"/>
      <c r="D17" s="126">
        <v>20811</v>
      </c>
      <c r="E17" s="127" t="s">
        <v>185</v>
      </c>
      <c r="F17" s="128">
        <v>1.52</v>
      </c>
      <c r="G17" s="128">
        <v>1.52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</row>
    <row r="18" s="119" customFormat="1" ht="22.8" customHeight="1" spans="1:20">
      <c r="A18" s="129" t="s">
        <v>178</v>
      </c>
      <c r="B18" s="129" t="s">
        <v>184</v>
      </c>
      <c r="C18" s="129" t="s">
        <v>186</v>
      </c>
      <c r="D18" s="130">
        <v>2081199</v>
      </c>
      <c r="E18" s="131" t="s">
        <v>187</v>
      </c>
      <c r="F18" s="132">
        <v>1.52</v>
      </c>
      <c r="G18" s="132">
        <v>1.52</v>
      </c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="119" customFormat="1" ht="22.8" customHeight="1" spans="1:20">
      <c r="A19" s="32" t="s">
        <v>178</v>
      </c>
      <c r="B19" s="32">
        <v>99</v>
      </c>
      <c r="C19" s="32"/>
      <c r="D19" s="127">
        <v>20899</v>
      </c>
      <c r="E19" s="127" t="s">
        <v>188</v>
      </c>
      <c r="F19" s="128">
        <v>1.59</v>
      </c>
      <c r="G19" s="128">
        <v>1.59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</row>
    <row r="20" s="119" customFormat="1" ht="22.8" customHeight="1" spans="1:20">
      <c r="A20" s="129" t="s">
        <v>178</v>
      </c>
      <c r="B20" s="129">
        <v>99</v>
      </c>
      <c r="C20" s="129">
        <v>99</v>
      </c>
      <c r="D20" s="131">
        <v>2089999</v>
      </c>
      <c r="E20" s="131" t="s">
        <v>188</v>
      </c>
      <c r="F20" s="132">
        <v>1.59</v>
      </c>
      <c r="G20" s="132">
        <v>1.59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</row>
    <row r="21" s="119" customFormat="1" ht="22.8" customHeight="1" spans="1:20">
      <c r="A21" s="32" t="s">
        <v>189</v>
      </c>
      <c r="B21" s="32"/>
      <c r="C21" s="32"/>
      <c r="D21" s="126">
        <v>210</v>
      </c>
      <c r="E21" s="127" t="s">
        <v>190</v>
      </c>
      <c r="F21" s="128">
        <v>13.49</v>
      </c>
      <c r="G21" s="128">
        <v>13.49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</row>
    <row r="22" s="119" customFormat="1" ht="22.8" customHeight="1" spans="1:20">
      <c r="A22" s="32" t="s">
        <v>189</v>
      </c>
      <c r="B22" s="32" t="s">
        <v>184</v>
      </c>
      <c r="C22" s="32"/>
      <c r="D22" s="126">
        <v>21011</v>
      </c>
      <c r="E22" s="127" t="s">
        <v>191</v>
      </c>
      <c r="F22" s="128">
        <v>13.49</v>
      </c>
      <c r="G22" s="128">
        <v>13.49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</row>
    <row r="23" s="119" customFormat="1" ht="22.8" customHeight="1" spans="1:20">
      <c r="A23" s="129" t="s">
        <v>189</v>
      </c>
      <c r="B23" s="129" t="s">
        <v>184</v>
      </c>
      <c r="C23" s="129" t="s">
        <v>174</v>
      </c>
      <c r="D23" s="130">
        <v>2101101</v>
      </c>
      <c r="E23" s="131" t="s">
        <v>192</v>
      </c>
      <c r="F23" s="132">
        <v>13.49</v>
      </c>
      <c r="G23" s="132">
        <v>13.49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</row>
    <row r="24" s="119" customFormat="1" ht="22.8" customHeight="1" spans="1:20">
      <c r="A24" s="32" t="s">
        <v>193</v>
      </c>
      <c r="B24" s="32"/>
      <c r="C24" s="32"/>
      <c r="D24" s="126">
        <v>221</v>
      </c>
      <c r="E24" s="127" t="s">
        <v>194</v>
      </c>
      <c r="F24" s="128">
        <v>25.74</v>
      </c>
      <c r="G24" s="128">
        <v>25.74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</row>
    <row r="25" s="119" customFormat="1" ht="22.8" customHeight="1" spans="1:20">
      <c r="A25" s="32" t="s">
        <v>193</v>
      </c>
      <c r="B25" s="32" t="s">
        <v>176</v>
      </c>
      <c r="C25" s="32"/>
      <c r="D25" s="126">
        <v>22102</v>
      </c>
      <c r="E25" s="127" t="s">
        <v>195</v>
      </c>
      <c r="F25" s="128">
        <v>25.74</v>
      </c>
      <c r="G25" s="128">
        <v>25.74</v>
      </c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</row>
    <row r="26" s="119" customFormat="1" ht="22.8" customHeight="1" spans="1:20">
      <c r="A26" s="129" t="s">
        <v>193</v>
      </c>
      <c r="B26" s="129" t="s">
        <v>176</v>
      </c>
      <c r="C26" s="129" t="s">
        <v>174</v>
      </c>
      <c r="D26" s="130">
        <v>2210201</v>
      </c>
      <c r="E26" s="131" t="s">
        <v>196</v>
      </c>
      <c r="F26" s="132">
        <v>25.74</v>
      </c>
      <c r="G26" s="132">
        <v>25.74</v>
      </c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4" workbookViewId="0">
      <selection activeCell="I18" sqref="I18"/>
    </sheetView>
  </sheetViews>
  <sheetFormatPr defaultColWidth="10" defaultRowHeight="13.5"/>
  <cols>
    <col min="1" max="2" width="4.10833333333333" customWidth="1"/>
    <col min="3" max="3" width="4.21666666666667" customWidth="1"/>
    <col min="4" max="4" width="9" customWidth="1"/>
    <col min="5" max="5" width="26.875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52"/>
      <c r="T1" s="63" t="s">
        <v>215</v>
      </c>
      <c r="U1" s="63"/>
    </row>
    <row r="2" ht="37.0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15" customHeight="1" spans="1:21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51" t="s">
        <v>35</v>
      </c>
      <c r="U3" s="51"/>
    </row>
    <row r="4" ht="22.35" customHeight="1" spans="1:21">
      <c r="A4" s="34" t="s">
        <v>159</v>
      </c>
      <c r="B4" s="34"/>
      <c r="C4" s="34"/>
      <c r="D4" s="34" t="s">
        <v>198</v>
      </c>
      <c r="E4" s="34" t="s">
        <v>199</v>
      </c>
      <c r="F4" s="34" t="s">
        <v>216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139</v>
      </c>
      <c r="H5" s="34" t="s">
        <v>217</v>
      </c>
      <c r="I5" s="34" t="s">
        <v>218</v>
      </c>
      <c r="J5" s="34" t="s">
        <v>209</v>
      </c>
      <c r="K5" s="34" t="s">
        <v>139</v>
      </c>
      <c r="L5" s="34" t="s">
        <v>219</v>
      </c>
      <c r="M5" s="34" t="s">
        <v>220</v>
      </c>
      <c r="N5" s="34" t="s">
        <v>221</v>
      </c>
      <c r="O5" s="34" t="s">
        <v>211</v>
      </c>
      <c r="P5" s="34" t="s">
        <v>222</v>
      </c>
      <c r="Q5" s="34" t="s">
        <v>223</v>
      </c>
      <c r="R5" s="34" t="s">
        <v>224</v>
      </c>
      <c r="S5" s="34" t="s">
        <v>207</v>
      </c>
      <c r="T5" s="34" t="s">
        <v>210</v>
      </c>
      <c r="U5" s="137" t="s">
        <v>214</v>
      </c>
    </row>
    <row r="6" s="119" customFormat="1" ht="22.8" customHeight="1" spans="1:21">
      <c r="A6" s="120"/>
      <c r="B6" s="120"/>
      <c r="C6" s="120"/>
      <c r="D6" s="121" t="s">
        <v>139</v>
      </c>
      <c r="E6" s="121"/>
      <c r="F6" s="122">
        <v>674.55</v>
      </c>
      <c r="G6" s="122">
        <v>451.55</v>
      </c>
      <c r="H6" s="122">
        <v>370.98</v>
      </c>
      <c r="I6" s="122">
        <v>39.6</v>
      </c>
      <c r="J6" s="122">
        <v>40.97</v>
      </c>
      <c r="K6" s="122">
        <v>223</v>
      </c>
      <c r="L6" s="122"/>
      <c r="M6" s="122">
        <v>223</v>
      </c>
      <c r="N6" s="122"/>
      <c r="O6" s="122"/>
      <c r="P6" s="122"/>
      <c r="Q6" s="122"/>
      <c r="R6" s="122"/>
      <c r="S6" s="122"/>
      <c r="T6" s="122"/>
      <c r="U6" s="138"/>
    </row>
    <row r="7" s="119" customFormat="1" ht="22.8" customHeight="1" spans="1:21">
      <c r="A7" s="120"/>
      <c r="B7" s="120"/>
      <c r="C7" s="120"/>
      <c r="D7" s="123">
        <v>106</v>
      </c>
      <c r="E7" s="124" t="s">
        <v>157</v>
      </c>
      <c r="F7" s="125">
        <v>674.55</v>
      </c>
      <c r="G7" s="125">
        <v>451.55</v>
      </c>
      <c r="H7" s="125">
        <v>370.98</v>
      </c>
      <c r="I7" s="125">
        <v>39.6</v>
      </c>
      <c r="J7" s="125">
        <v>40.97</v>
      </c>
      <c r="K7" s="125">
        <v>223</v>
      </c>
      <c r="L7" s="125">
        <v>0</v>
      </c>
      <c r="M7" s="125">
        <v>223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  <c r="T7" s="125">
        <v>0</v>
      </c>
      <c r="U7" s="138">
        <v>0</v>
      </c>
    </row>
    <row r="8" s="119" customFormat="1" ht="22.8" customHeight="1" spans="1:21">
      <c r="A8" s="120"/>
      <c r="B8" s="120"/>
      <c r="C8" s="120"/>
      <c r="D8" s="123">
        <v>106014</v>
      </c>
      <c r="E8" s="124" t="s">
        <v>3</v>
      </c>
      <c r="F8" s="125">
        <v>674.55</v>
      </c>
      <c r="G8" s="125">
        <v>451.55</v>
      </c>
      <c r="H8" s="125">
        <v>370.98</v>
      </c>
      <c r="I8" s="125">
        <v>39.6</v>
      </c>
      <c r="J8" s="125">
        <v>40.97</v>
      </c>
      <c r="K8" s="125">
        <v>223</v>
      </c>
      <c r="L8" s="125"/>
      <c r="M8" s="125">
        <v>223</v>
      </c>
      <c r="N8" s="125"/>
      <c r="O8" s="125"/>
      <c r="P8" s="125"/>
      <c r="Q8" s="125"/>
      <c r="R8" s="125"/>
      <c r="S8" s="125"/>
      <c r="T8" s="125"/>
      <c r="U8" s="138"/>
    </row>
    <row r="9" s="119" customFormat="1" ht="22.8" customHeight="1" spans="1:21">
      <c r="A9" s="32" t="s">
        <v>171</v>
      </c>
      <c r="B9" s="32"/>
      <c r="C9" s="32"/>
      <c r="D9" s="126">
        <v>201</v>
      </c>
      <c r="E9" s="127" t="s">
        <v>170</v>
      </c>
      <c r="F9" s="128">
        <v>556.92</v>
      </c>
      <c r="G9" s="128">
        <v>333.92</v>
      </c>
      <c r="H9" s="128">
        <v>294.32</v>
      </c>
      <c r="I9" s="128">
        <v>39.6</v>
      </c>
      <c r="J9" s="128"/>
      <c r="K9" s="128">
        <v>223</v>
      </c>
      <c r="L9" s="128"/>
      <c r="M9" s="128">
        <v>223</v>
      </c>
      <c r="N9" s="128"/>
      <c r="O9" s="128"/>
      <c r="P9" s="128"/>
      <c r="Q9" s="128"/>
      <c r="R9" s="128"/>
      <c r="S9" s="128"/>
      <c r="T9" s="128"/>
      <c r="U9" s="138"/>
    </row>
    <row r="10" s="119" customFormat="1" ht="22.8" customHeight="1" spans="1:21">
      <c r="A10" s="32" t="s">
        <v>171</v>
      </c>
      <c r="B10" s="32" t="s">
        <v>172</v>
      </c>
      <c r="C10" s="32"/>
      <c r="D10" s="126">
        <v>20131</v>
      </c>
      <c r="E10" s="127" t="s">
        <v>173</v>
      </c>
      <c r="F10" s="128">
        <v>556.92</v>
      </c>
      <c r="G10" s="128">
        <v>333.92</v>
      </c>
      <c r="H10" s="128">
        <v>294.32</v>
      </c>
      <c r="I10" s="128">
        <v>39.6</v>
      </c>
      <c r="J10" s="128"/>
      <c r="K10" s="128">
        <v>223</v>
      </c>
      <c r="L10" s="128"/>
      <c r="M10" s="128">
        <v>223</v>
      </c>
      <c r="N10" s="128"/>
      <c r="O10" s="128"/>
      <c r="P10" s="128"/>
      <c r="Q10" s="128"/>
      <c r="R10" s="128"/>
      <c r="S10" s="128"/>
      <c r="T10" s="128"/>
      <c r="U10" s="138"/>
    </row>
    <row r="11" s="119" customFormat="1" ht="22.8" customHeight="1" spans="1:21">
      <c r="A11" s="129" t="s">
        <v>171</v>
      </c>
      <c r="B11" s="129" t="s">
        <v>172</v>
      </c>
      <c r="C11" s="129" t="s">
        <v>174</v>
      </c>
      <c r="D11" s="130">
        <v>2013101</v>
      </c>
      <c r="E11" s="131" t="s">
        <v>175</v>
      </c>
      <c r="F11" s="132">
        <v>377.92</v>
      </c>
      <c r="G11" s="132">
        <v>333.92</v>
      </c>
      <c r="H11" s="132">
        <v>294.32</v>
      </c>
      <c r="I11" s="132">
        <v>39.6</v>
      </c>
      <c r="J11" s="132"/>
      <c r="K11" s="132">
        <v>44</v>
      </c>
      <c r="L11" s="132"/>
      <c r="M11" s="132">
        <v>44</v>
      </c>
      <c r="N11" s="132"/>
      <c r="O11" s="132"/>
      <c r="P11" s="132"/>
      <c r="Q11" s="132"/>
      <c r="R11" s="132"/>
      <c r="S11" s="132"/>
      <c r="T11" s="132"/>
      <c r="U11" s="138"/>
    </row>
    <row r="12" s="119" customFormat="1" ht="22.8" customHeight="1" spans="1:21">
      <c r="A12" s="129" t="s">
        <v>171</v>
      </c>
      <c r="B12" s="129" t="s">
        <v>172</v>
      </c>
      <c r="C12" s="161" t="s">
        <v>176</v>
      </c>
      <c r="D12" s="130">
        <v>2013102</v>
      </c>
      <c r="E12" s="131" t="s">
        <v>177</v>
      </c>
      <c r="F12" s="132">
        <v>179</v>
      </c>
      <c r="G12" s="132"/>
      <c r="H12" s="132"/>
      <c r="I12" s="132"/>
      <c r="J12" s="132"/>
      <c r="K12" s="132">
        <v>179</v>
      </c>
      <c r="L12" s="132"/>
      <c r="M12" s="132">
        <v>179</v>
      </c>
      <c r="N12" s="132"/>
      <c r="O12" s="132"/>
      <c r="P12" s="132"/>
      <c r="Q12" s="132"/>
      <c r="R12" s="132"/>
      <c r="S12" s="132"/>
      <c r="T12" s="132"/>
      <c r="U12" s="138"/>
    </row>
    <row r="13" s="119" customFormat="1" ht="22.8" customHeight="1" spans="1:21">
      <c r="A13" s="32" t="s">
        <v>178</v>
      </c>
      <c r="B13" s="32"/>
      <c r="C13" s="32"/>
      <c r="D13" s="126">
        <v>208</v>
      </c>
      <c r="E13" s="127" t="s">
        <v>179</v>
      </c>
      <c r="F13" s="128">
        <v>78.4</v>
      </c>
      <c r="G13" s="128">
        <f t="shared" ref="G6:G26" si="0">SUM(H13:J13)</f>
        <v>78.4</v>
      </c>
      <c r="H13" s="128">
        <v>37.43</v>
      </c>
      <c r="I13" s="128"/>
      <c r="J13" s="128">
        <v>40.97</v>
      </c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38"/>
    </row>
    <row r="14" s="119" customFormat="1" ht="22.8" customHeight="1" spans="1:21">
      <c r="A14" s="32" t="s">
        <v>178</v>
      </c>
      <c r="B14" s="32" t="s">
        <v>180</v>
      </c>
      <c r="C14" s="32"/>
      <c r="D14" s="126">
        <v>20805</v>
      </c>
      <c r="E14" s="127" t="s">
        <v>181</v>
      </c>
      <c r="F14" s="128">
        <v>75.29</v>
      </c>
      <c r="G14" s="128">
        <f t="shared" si="0"/>
        <v>75.29</v>
      </c>
      <c r="H14" s="128">
        <v>34.32</v>
      </c>
      <c r="I14" s="128"/>
      <c r="J14" s="128">
        <v>40.97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38"/>
    </row>
    <row r="15" s="119" customFormat="1" ht="22.8" customHeight="1" spans="1:21">
      <c r="A15" s="129" t="s">
        <v>178</v>
      </c>
      <c r="B15" s="129" t="s">
        <v>180</v>
      </c>
      <c r="C15" s="129" t="s">
        <v>174</v>
      </c>
      <c r="D15" s="130">
        <v>2080501</v>
      </c>
      <c r="E15" s="131" t="s">
        <v>182</v>
      </c>
      <c r="F15" s="132">
        <v>40.97</v>
      </c>
      <c r="G15" s="132">
        <f t="shared" si="0"/>
        <v>40.97</v>
      </c>
      <c r="H15" s="132"/>
      <c r="I15" s="132"/>
      <c r="J15" s="132">
        <v>40.97</v>
      </c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8"/>
    </row>
    <row r="16" s="119" customFormat="1" ht="22.8" customHeight="1" spans="1:21">
      <c r="A16" s="129" t="s">
        <v>178</v>
      </c>
      <c r="B16" s="129" t="s">
        <v>180</v>
      </c>
      <c r="C16" s="129" t="s">
        <v>180</v>
      </c>
      <c r="D16" s="130">
        <v>2080505</v>
      </c>
      <c r="E16" s="131" t="s">
        <v>183</v>
      </c>
      <c r="F16" s="132">
        <v>34.32</v>
      </c>
      <c r="G16" s="132">
        <f t="shared" si="0"/>
        <v>34.32</v>
      </c>
      <c r="H16" s="132">
        <v>34.32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8"/>
    </row>
    <row r="17" s="119" customFormat="1" ht="22.8" customHeight="1" spans="1:21">
      <c r="A17" s="32" t="s">
        <v>178</v>
      </c>
      <c r="B17" s="32" t="s">
        <v>184</v>
      </c>
      <c r="C17" s="32"/>
      <c r="D17" s="126">
        <v>20811</v>
      </c>
      <c r="E17" s="127" t="s">
        <v>185</v>
      </c>
      <c r="F17" s="128">
        <v>1.52</v>
      </c>
      <c r="G17" s="128">
        <f t="shared" si="0"/>
        <v>1.52</v>
      </c>
      <c r="H17" s="128">
        <v>1.52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38"/>
    </row>
    <row r="18" s="119" customFormat="1" ht="22.8" customHeight="1" spans="1:21">
      <c r="A18" s="129" t="s">
        <v>178</v>
      </c>
      <c r="B18" s="129" t="s">
        <v>184</v>
      </c>
      <c r="C18" s="129" t="s">
        <v>186</v>
      </c>
      <c r="D18" s="130">
        <v>2081199</v>
      </c>
      <c r="E18" s="131" t="s">
        <v>187</v>
      </c>
      <c r="F18" s="132">
        <v>1.52</v>
      </c>
      <c r="G18" s="132">
        <f t="shared" si="0"/>
        <v>1.52</v>
      </c>
      <c r="H18" s="132">
        <v>1.52</v>
      </c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8"/>
    </row>
    <row r="19" s="119" customFormat="1" ht="22.8" customHeight="1" spans="1:21">
      <c r="A19" s="32" t="s">
        <v>178</v>
      </c>
      <c r="B19" s="32">
        <v>99</v>
      </c>
      <c r="C19" s="32"/>
      <c r="D19" s="127">
        <v>20899</v>
      </c>
      <c r="E19" s="127" t="s">
        <v>188</v>
      </c>
      <c r="F19" s="128">
        <v>1.59</v>
      </c>
      <c r="G19" s="128">
        <f t="shared" si="0"/>
        <v>1.59</v>
      </c>
      <c r="H19" s="128">
        <v>1.59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38"/>
    </row>
    <row r="20" s="119" customFormat="1" ht="22.8" customHeight="1" spans="1:21">
      <c r="A20" s="129" t="s">
        <v>178</v>
      </c>
      <c r="B20" s="129">
        <v>99</v>
      </c>
      <c r="C20" s="129">
        <v>99</v>
      </c>
      <c r="D20" s="131">
        <v>2089999</v>
      </c>
      <c r="E20" s="131" t="s">
        <v>188</v>
      </c>
      <c r="F20" s="132">
        <v>1.59</v>
      </c>
      <c r="G20" s="132">
        <f t="shared" si="0"/>
        <v>1.59</v>
      </c>
      <c r="H20" s="132">
        <v>1.59</v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8"/>
    </row>
    <row r="21" s="119" customFormat="1" ht="22.8" customHeight="1" spans="1:21">
      <c r="A21" s="32" t="s">
        <v>189</v>
      </c>
      <c r="B21" s="32"/>
      <c r="C21" s="32"/>
      <c r="D21" s="126">
        <v>210</v>
      </c>
      <c r="E21" s="127" t="s">
        <v>190</v>
      </c>
      <c r="F21" s="128">
        <v>13.49</v>
      </c>
      <c r="G21" s="128">
        <f t="shared" si="0"/>
        <v>13.49</v>
      </c>
      <c r="H21" s="128">
        <v>13.49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38"/>
    </row>
    <row r="22" s="119" customFormat="1" ht="22.8" customHeight="1" spans="1:21">
      <c r="A22" s="32" t="s">
        <v>189</v>
      </c>
      <c r="B22" s="32" t="s">
        <v>184</v>
      </c>
      <c r="C22" s="32"/>
      <c r="D22" s="126">
        <v>21011</v>
      </c>
      <c r="E22" s="127" t="s">
        <v>191</v>
      </c>
      <c r="F22" s="128">
        <v>13.49</v>
      </c>
      <c r="G22" s="128">
        <f t="shared" si="0"/>
        <v>13.49</v>
      </c>
      <c r="H22" s="128">
        <v>13.49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38"/>
    </row>
    <row r="23" s="119" customFormat="1" ht="22.8" customHeight="1" spans="1:21">
      <c r="A23" s="129" t="s">
        <v>189</v>
      </c>
      <c r="B23" s="129" t="s">
        <v>184</v>
      </c>
      <c r="C23" s="129" t="s">
        <v>174</v>
      </c>
      <c r="D23" s="130">
        <v>2101101</v>
      </c>
      <c r="E23" s="131" t="s">
        <v>192</v>
      </c>
      <c r="F23" s="132">
        <v>13.49</v>
      </c>
      <c r="G23" s="132">
        <f t="shared" si="0"/>
        <v>13.49</v>
      </c>
      <c r="H23" s="132">
        <v>13.49</v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8"/>
    </row>
    <row r="24" s="119" customFormat="1" ht="22.8" customHeight="1" spans="1:21">
      <c r="A24" s="32" t="s">
        <v>193</v>
      </c>
      <c r="B24" s="32"/>
      <c r="C24" s="32"/>
      <c r="D24" s="126">
        <v>221</v>
      </c>
      <c r="E24" s="127" t="s">
        <v>194</v>
      </c>
      <c r="F24" s="128">
        <v>25.74</v>
      </c>
      <c r="G24" s="128">
        <f t="shared" si="0"/>
        <v>25.74</v>
      </c>
      <c r="H24" s="128">
        <v>25.74</v>
      </c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38"/>
    </row>
    <row r="25" s="119" customFormat="1" ht="22.8" customHeight="1" spans="1:21">
      <c r="A25" s="32" t="s">
        <v>193</v>
      </c>
      <c r="B25" s="32" t="s">
        <v>176</v>
      </c>
      <c r="C25" s="32"/>
      <c r="D25" s="126">
        <v>22102</v>
      </c>
      <c r="E25" s="127" t="s">
        <v>195</v>
      </c>
      <c r="F25" s="128">
        <v>25.74</v>
      </c>
      <c r="G25" s="128">
        <f t="shared" si="0"/>
        <v>25.74</v>
      </c>
      <c r="H25" s="128">
        <v>25.74</v>
      </c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38"/>
    </row>
    <row r="26" s="119" customFormat="1" ht="22.8" customHeight="1" spans="1:21">
      <c r="A26" s="129" t="s">
        <v>193</v>
      </c>
      <c r="B26" s="129" t="s">
        <v>176</v>
      </c>
      <c r="C26" s="129" t="s">
        <v>174</v>
      </c>
      <c r="D26" s="130">
        <v>2210201</v>
      </c>
      <c r="E26" s="131" t="s">
        <v>196</v>
      </c>
      <c r="F26" s="132">
        <v>25.74</v>
      </c>
      <c r="G26" s="132">
        <f t="shared" si="0"/>
        <v>25.74</v>
      </c>
      <c r="H26" s="132">
        <v>25.74</v>
      </c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C46" sqref="C46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2"/>
      <c r="D1" s="133" t="s">
        <v>225</v>
      </c>
    </row>
    <row r="2" ht="31.95" customHeight="1" spans="1:4">
      <c r="A2" s="28" t="s">
        <v>12</v>
      </c>
      <c r="B2" s="28"/>
      <c r="C2" s="28"/>
      <c r="D2" s="28"/>
    </row>
    <row r="3" ht="18.9" customHeight="1" spans="1:5">
      <c r="A3" s="31" t="s">
        <v>34</v>
      </c>
      <c r="B3" s="31"/>
      <c r="C3" s="31"/>
      <c r="D3" s="51" t="s">
        <v>35</v>
      </c>
      <c r="E3" s="52"/>
    </row>
    <row r="4" ht="20.25" customHeight="1" spans="1:5">
      <c r="A4" s="32" t="s">
        <v>36</v>
      </c>
      <c r="B4" s="32"/>
      <c r="C4" s="32" t="s">
        <v>37</v>
      </c>
      <c r="D4" s="32"/>
      <c r="E4" s="134"/>
    </row>
    <row r="5" ht="20.25" customHeight="1" spans="1:5">
      <c r="A5" s="32" t="s">
        <v>38</v>
      </c>
      <c r="B5" s="32" t="s">
        <v>39</v>
      </c>
      <c r="C5" s="32" t="s">
        <v>38</v>
      </c>
      <c r="D5" s="32" t="s">
        <v>39</v>
      </c>
      <c r="E5" s="134"/>
    </row>
    <row r="6" ht="20.25" customHeight="1" spans="1:5">
      <c r="A6" s="57" t="s">
        <v>226</v>
      </c>
      <c r="B6" s="56">
        <v>674.55</v>
      </c>
      <c r="C6" s="57" t="s">
        <v>227</v>
      </c>
      <c r="D6" s="56">
        <v>674.55</v>
      </c>
      <c r="E6" s="135"/>
    </row>
    <row r="7" ht="20.25" customHeight="1" spans="1:5">
      <c r="A7" s="48" t="s">
        <v>228</v>
      </c>
      <c r="B7" s="46">
        <v>674.55</v>
      </c>
      <c r="C7" s="48" t="s">
        <v>44</v>
      </c>
      <c r="D7" s="46">
        <v>556.93</v>
      </c>
      <c r="E7" s="135"/>
    </row>
    <row r="8" ht="20.25" customHeight="1" spans="1:5">
      <c r="A8" s="48" t="s">
        <v>229</v>
      </c>
      <c r="B8" s="46">
        <v>674.55</v>
      </c>
      <c r="C8" s="48" t="s">
        <v>48</v>
      </c>
      <c r="D8" s="46"/>
      <c r="E8" s="135"/>
    </row>
    <row r="9" ht="31.05" customHeight="1" spans="1:5">
      <c r="A9" s="48" t="s">
        <v>230</v>
      </c>
      <c r="B9" s="46"/>
      <c r="C9" s="48" t="s">
        <v>52</v>
      </c>
      <c r="D9" s="46"/>
      <c r="E9" s="135"/>
    </row>
    <row r="10" ht="20.25" customHeight="1" spans="1:5">
      <c r="A10" s="48" t="s">
        <v>231</v>
      </c>
      <c r="B10" s="46"/>
      <c r="C10" s="48" t="s">
        <v>56</v>
      </c>
      <c r="D10" s="46"/>
      <c r="E10" s="135"/>
    </row>
    <row r="11" ht="20.25" customHeight="1" spans="1:5">
      <c r="A11" s="48" t="s">
        <v>232</v>
      </c>
      <c r="B11" s="46"/>
      <c r="C11" s="48" t="s">
        <v>60</v>
      </c>
      <c r="D11" s="46"/>
      <c r="E11" s="135"/>
    </row>
    <row r="12" ht="20.25" customHeight="1" spans="1:5">
      <c r="A12" s="48" t="s">
        <v>233</v>
      </c>
      <c r="B12" s="46"/>
      <c r="C12" s="48" t="s">
        <v>64</v>
      </c>
      <c r="D12" s="46"/>
      <c r="E12" s="135"/>
    </row>
    <row r="13" ht="20.25" customHeight="1" spans="1:5">
      <c r="A13" s="57" t="s">
        <v>234</v>
      </c>
      <c r="B13" s="56"/>
      <c r="C13" s="48" t="s">
        <v>68</v>
      </c>
      <c r="D13" s="56"/>
      <c r="E13" s="135"/>
    </row>
    <row r="14" ht="20.25" customHeight="1" spans="1:5">
      <c r="A14" s="48" t="s">
        <v>228</v>
      </c>
      <c r="B14" s="46"/>
      <c r="C14" s="48" t="s">
        <v>72</v>
      </c>
      <c r="D14" s="46">
        <v>78.39</v>
      </c>
      <c r="E14" s="135"/>
    </row>
    <row r="15" ht="20.25" customHeight="1" spans="1:5">
      <c r="A15" s="48" t="s">
        <v>231</v>
      </c>
      <c r="B15" s="46"/>
      <c r="C15" s="48" t="s">
        <v>76</v>
      </c>
      <c r="D15" s="46"/>
      <c r="E15" s="135"/>
    </row>
    <row r="16" ht="20.25" customHeight="1" spans="1:5">
      <c r="A16" s="48" t="s">
        <v>232</v>
      </c>
      <c r="B16" s="46"/>
      <c r="C16" s="48" t="s">
        <v>80</v>
      </c>
      <c r="D16" s="46">
        <v>13.49</v>
      </c>
      <c r="E16" s="135"/>
    </row>
    <row r="17" ht="20.25" customHeight="1" spans="1:5">
      <c r="A17" s="48" t="s">
        <v>233</v>
      </c>
      <c r="B17" s="46"/>
      <c r="C17" s="48" t="s">
        <v>84</v>
      </c>
      <c r="D17" s="46"/>
      <c r="E17" s="135"/>
    </row>
    <row r="18" ht="20.25" customHeight="1" spans="1:5">
      <c r="A18" s="48"/>
      <c r="B18" s="46"/>
      <c r="C18" s="48" t="s">
        <v>88</v>
      </c>
      <c r="D18" s="46"/>
      <c r="E18" s="135"/>
    </row>
    <row r="19" ht="20.25" customHeight="1" spans="1:5">
      <c r="A19" s="48"/>
      <c r="B19" s="48"/>
      <c r="C19" s="48" t="s">
        <v>92</v>
      </c>
      <c r="D19" s="48"/>
      <c r="E19" s="135"/>
    </row>
    <row r="20" ht="20.25" customHeight="1" spans="1:5">
      <c r="A20" s="48"/>
      <c r="B20" s="48"/>
      <c r="C20" s="48" t="s">
        <v>96</v>
      </c>
      <c r="D20" s="48"/>
      <c r="E20" s="135"/>
    </row>
    <row r="21" ht="20.25" customHeight="1" spans="1:5">
      <c r="A21" s="48"/>
      <c r="B21" s="48"/>
      <c r="C21" s="48" t="s">
        <v>100</v>
      </c>
      <c r="D21" s="48"/>
      <c r="E21" s="135"/>
    </row>
    <row r="22" ht="20.25" customHeight="1" spans="1:5">
      <c r="A22" s="48"/>
      <c r="B22" s="48"/>
      <c r="C22" s="48" t="s">
        <v>103</v>
      </c>
      <c r="D22" s="48"/>
      <c r="E22" s="135"/>
    </row>
    <row r="23" ht="20.25" customHeight="1" spans="1:5">
      <c r="A23" s="48"/>
      <c r="B23" s="48"/>
      <c r="C23" s="48" t="s">
        <v>106</v>
      </c>
      <c r="D23" s="48"/>
      <c r="E23" s="135"/>
    </row>
    <row r="24" ht="20.25" customHeight="1" spans="1:5">
      <c r="A24" s="48"/>
      <c r="B24" s="48"/>
      <c r="C24" s="48" t="s">
        <v>108</v>
      </c>
      <c r="D24" s="48"/>
      <c r="E24" s="135"/>
    </row>
    <row r="25" ht="20.25" customHeight="1" spans="1:5">
      <c r="A25" s="48"/>
      <c r="B25" s="48"/>
      <c r="C25" s="48" t="s">
        <v>110</v>
      </c>
      <c r="D25" s="48"/>
      <c r="E25" s="135"/>
    </row>
    <row r="26" ht="20.25" customHeight="1" spans="1:5">
      <c r="A26" s="48"/>
      <c r="B26" s="48"/>
      <c r="C26" s="48" t="s">
        <v>112</v>
      </c>
      <c r="D26" s="48">
        <v>25.74</v>
      </c>
      <c r="E26" s="135"/>
    </row>
    <row r="27" ht="20.25" customHeight="1" spans="1:5">
      <c r="A27" s="48"/>
      <c r="B27" s="48"/>
      <c r="C27" s="48" t="s">
        <v>114</v>
      </c>
      <c r="D27" s="48"/>
      <c r="E27" s="135"/>
    </row>
    <row r="28" ht="20.25" customHeight="1" spans="1:5">
      <c r="A28" s="48"/>
      <c r="B28" s="48"/>
      <c r="C28" s="48" t="s">
        <v>116</v>
      </c>
      <c r="D28" s="48"/>
      <c r="E28" s="135"/>
    </row>
    <row r="29" ht="20.25" customHeight="1" spans="1:5">
      <c r="A29" s="48"/>
      <c r="B29" s="48"/>
      <c r="C29" s="48" t="s">
        <v>118</v>
      </c>
      <c r="D29" s="48"/>
      <c r="E29" s="135"/>
    </row>
    <row r="30" ht="20.25" customHeight="1" spans="1:5">
      <c r="A30" s="48"/>
      <c r="B30" s="48"/>
      <c r="C30" s="48" t="s">
        <v>120</v>
      </c>
      <c r="D30" s="48"/>
      <c r="E30" s="135"/>
    </row>
    <row r="31" ht="20.25" customHeight="1" spans="1:5">
      <c r="A31" s="48"/>
      <c r="B31" s="48"/>
      <c r="C31" s="48" t="s">
        <v>122</v>
      </c>
      <c r="D31" s="48"/>
      <c r="E31" s="135"/>
    </row>
    <row r="32" ht="20.25" customHeight="1" spans="1:5">
      <c r="A32" s="48"/>
      <c r="B32" s="48"/>
      <c r="C32" s="48" t="s">
        <v>124</v>
      </c>
      <c r="D32" s="48"/>
      <c r="E32" s="135"/>
    </row>
    <row r="33" ht="20.25" customHeight="1" spans="1:5">
      <c r="A33" s="48"/>
      <c r="B33" s="48"/>
      <c r="C33" s="48" t="s">
        <v>126</v>
      </c>
      <c r="D33" s="48"/>
      <c r="E33" s="135"/>
    </row>
    <row r="34" ht="20.25" customHeight="1" spans="1:5">
      <c r="A34" s="48"/>
      <c r="B34" s="48"/>
      <c r="C34" s="48" t="s">
        <v>127</v>
      </c>
      <c r="D34" s="48"/>
      <c r="E34" s="135"/>
    </row>
    <row r="35" ht="20.25" customHeight="1" spans="1:5">
      <c r="A35" s="48"/>
      <c r="B35" s="48"/>
      <c r="C35" s="48" t="s">
        <v>128</v>
      </c>
      <c r="D35" s="48"/>
      <c r="E35" s="135"/>
    </row>
    <row r="36" ht="20.25" customHeight="1" spans="1:5">
      <c r="A36" s="48"/>
      <c r="B36" s="48"/>
      <c r="C36" s="48" t="s">
        <v>129</v>
      </c>
      <c r="D36" s="48"/>
      <c r="E36" s="135"/>
    </row>
    <row r="37" ht="20.25" customHeight="1" spans="1:5">
      <c r="A37" s="48"/>
      <c r="B37" s="48"/>
      <c r="C37" s="48"/>
      <c r="D37" s="48"/>
      <c r="E37" s="135"/>
    </row>
    <row r="38" ht="20.25" customHeight="1" spans="1:5">
      <c r="A38" s="57"/>
      <c r="B38" s="57"/>
      <c r="C38" s="57" t="s">
        <v>235</v>
      </c>
      <c r="D38" s="57"/>
      <c r="E38" s="136"/>
    </row>
    <row r="39" ht="20.25" customHeight="1" spans="1:5">
      <c r="A39" s="57"/>
      <c r="B39" s="57"/>
      <c r="C39" s="57"/>
      <c r="D39" s="57"/>
      <c r="E39" s="136"/>
    </row>
    <row r="40" ht="20.25" customHeight="1" spans="1:5">
      <c r="A40" s="34" t="s">
        <v>236</v>
      </c>
      <c r="B40" s="56">
        <v>674.55</v>
      </c>
      <c r="C40" s="34" t="s">
        <v>237</v>
      </c>
      <c r="D40" s="56">
        <v>674.55</v>
      </c>
      <c r="E40" s="1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C1" workbookViewId="0">
      <selection activeCell="F26" sqref="F26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26.125" customWidth="1"/>
    <col min="6" max="6" width="13.75" customWidth="1"/>
    <col min="7" max="7" width="11.5583333333333" customWidth="1"/>
    <col min="8" max="8" width="12.4416666666667" customWidth="1"/>
    <col min="9" max="9" width="11.25" customWidth="1"/>
    <col min="10" max="10" width="11.4416666666667" customWidth="1"/>
    <col min="11" max="11" width="12.25" customWidth="1"/>
  </cols>
  <sheetData>
    <row r="1" ht="16.35" customHeight="1" spans="1:11">
      <c r="A1" s="52"/>
      <c r="D1" s="52"/>
      <c r="K1" s="133" t="s">
        <v>238</v>
      </c>
    </row>
    <row r="2" ht="43.05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51" t="s">
        <v>35</v>
      </c>
      <c r="K3" s="51"/>
    </row>
    <row r="4" ht="25.05" customHeight="1" spans="1:11">
      <c r="A4" s="32" t="s">
        <v>159</v>
      </c>
      <c r="B4" s="32"/>
      <c r="C4" s="32"/>
      <c r="D4" s="32" t="s">
        <v>160</v>
      </c>
      <c r="E4" s="32" t="s">
        <v>161</v>
      </c>
      <c r="F4" s="32" t="s">
        <v>139</v>
      </c>
      <c r="G4" s="32" t="s">
        <v>162</v>
      </c>
      <c r="H4" s="32"/>
      <c r="I4" s="32"/>
      <c r="J4" s="32"/>
      <c r="K4" s="32" t="s">
        <v>163</v>
      </c>
    </row>
    <row r="5" ht="20.7" customHeight="1" spans="1:11">
      <c r="A5" s="32"/>
      <c r="B5" s="32"/>
      <c r="C5" s="32"/>
      <c r="D5" s="32"/>
      <c r="E5" s="32"/>
      <c r="F5" s="32"/>
      <c r="G5" s="32" t="s">
        <v>141</v>
      </c>
      <c r="H5" s="32" t="s">
        <v>239</v>
      </c>
      <c r="I5" s="32"/>
      <c r="J5" s="32" t="s">
        <v>240</v>
      </c>
      <c r="K5" s="32"/>
    </row>
    <row r="6" ht="28.5" customHeight="1" spans="1:11">
      <c r="A6" s="32" t="s">
        <v>167</v>
      </c>
      <c r="B6" s="32" t="s">
        <v>168</v>
      </c>
      <c r="C6" s="32" t="s">
        <v>169</v>
      </c>
      <c r="D6" s="32"/>
      <c r="E6" s="32"/>
      <c r="F6" s="32"/>
      <c r="G6" s="32"/>
      <c r="H6" s="32" t="s">
        <v>217</v>
      </c>
      <c r="I6" s="32" t="s">
        <v>209</v>
      </c>
      <c r="J6" s="32"/>
      <c r="K6" s="32"/>
    </row>
    <row r="7" s="119" customFormat="1" ht="22.8" customHeight="1" spans="1:11">
      <c r="A7" s="120"/>
      <c r="B7" s="120"/>
      <c r="C7" s="120"/>
      <c r="D7" s="121"/>
      <c r="E7" s="121" t="s">
        <v>139</v>
      </c>
      <c r="F7" s="122">
        <f t="shared" ref="F7:F27" si="0">G7+K7</f>
        <v>674.55</v>
      </c>
      <c r="G7" s="122">
        <v>451.55</v>
      </c>
      <c r="H7" s="122">
        <v>370.98</v>
      </c>
      <c r="I7" s="122">
        <v>40.97</v>
      </c>
      <c r="J7" s="122">
        <v>39.6</v>
      </c>
      <c r="K7" s="122">
        <v>223</v>
      </c>
    </row>
    <row r="8" s="119" customFormat="1" ht="22.8" customHeight="1" spans="1:11">
      <c r="A8" s="120"/>
      <c r="B8" s="120"/>
      <c r="C8" s="120"/>
      <c r="D8" s="123">
        <v>106</v>
      </c>
      <c r="E8" s="124" t="s">
        <v>157</v>
      </c>
      <c r="F8" s="125">
        <f t="shared" si="0"/>
        <v>674.55</v>
      </c>
      <c r="G8" s="125">
        <v>451.55</v>
      </c>
      <c r="H8" s="125">
        <v>370.98</v>
      </c>
      <c r="I8" s="125">
        <v>40.97</v>
      </c>
      <c r="J8" s="125">
        <v>39.6</v>
      </c>
      <c r="K8" s="125">
        <v>223</v>
      </c>
    </row>
    <row r="9" s="119" customFormat="1" ht="22.8" customHeight="1" spans="1:11">
      <c r="A9" s="120"/>
      <c r="B9" s="120"/>
      <c r="C9" s="120"/>
      <c r="D9" s="123">
        <v>106014</v>
      </c>
      <c r="E9" s="124" t="s">
        <v>3</v>
      </c>
      <c r="F9" s="125">
        <f t="shared" si="0"/>
        <v>674.55</v>
      </c>
      <c r="G9" s="125">
        <v>451.55</v>
      </c>
      <c r="H9" s="125">
        <v>370.98</v>
      </c>
      <c r="I9" s="125">
        <v>40.97</v>
      </c>
      <c r="J9" s="125">
        <v>39.6</v>
      </c>
      <c r="K9" s="125">
        <v>223</v>
      </c>
    </row>
    <row r="10" s="119" customFormat="1" ht="22.8" customHeight="1" spans="1:11">
      <c r="A10" s="32" t="s">
        <v>171</v>
      </c>
      <c r="B10" s="32"/>
      <c r="C10" s="32"/>
      <c r="D10" s="126">
        <v>201</v>
      </c>
      <c r="E10" s="127" t="s">
        <v>170</v>
      </c>
      <c r="F10" s="128">
        <v>556.93</v>
      </c>
      <c r="G10" s="128">
        <v>333.93</v>
      </c>
      <c r="H10" s="128">
        <v>294.33</v>
      </c>
      <c r="I10" s="128"/>
      <c r="J10" s="128">
        <v>39.6</v>
      </c>
      <c r="K10" s="128">
        <v>223</v>
      </c>
    </row>
    <row r="11" s="119" customFormat="1" ht="22.8" customHeight="1" spans="1:11">
      <c r="A11" s="32" t="s">
        <v>171</v>
      </c>
      <c r="B11" s="32" t="s">
        <v>172</v>
      </c>
      <c r="C11" s="32"/>
      <c r="D11" s="126">
        <v>20131</v>
      </c>
      <c r="E11" s="127" t="s">
        <v>173</v>
      </c>
      <c r="F11" s="128">
        <v>556.93</v>
      </c>
      <c r="G11" s="128">
        <v>333.93</v>
      </c>
      <c r="H11" s="128">
        <v>294.33</v>
      </c>
      <c r="I11" s="128"/>
      <c r="J11" s="128">
        <v>39.6</v>
      </c>
      <c r="K11" s="128">
        <v>223</v>
      </c>
    </row>
    <row r="12" s="119" customFormat="1" ht="22.8" customHeight="1" spans="1:11">
      <c r="A12" s="129" t="s">
        <v>171</v>
      </c>
      <c r="B12" s="129" t="s">
        <v>172</v>
      </c>
      <c r="C12" s="129" t="s">
        <v>174</v>
      </c>
      <c r="D12" s="130">
        <v>2013101</v>
      </c>
      <c r="E12" s="131" t="s">
        <v>175</v>
      </c>
      <c r="F12" s="132">
        <v>377.93</v>
      </c>
      <c r="G12" s="132">
        <v>333.93</v>
      </c>
      <c r="H12" s="132">
        <v>294.33</v>
      </c>
      <c r="I12" s="132"/>
      <c r="J12" s="132">
        <v>39.6</v>
      </c>
      <c r="K12" s="132">
        <v>44</v>
      </c>
    </row>
    <row r="13" s="119" customFormat="1" ht="22.8" customHeight="1" spans="1:11">
      <c r="A13" s="129" t="s">
        <v>171</v>
      </c>
      <c r="B13" s="129" t="s">
        <v>172</v>
      </c>
      <c r="C13" s="161" t="s">
        <v>176</v>
      </c>
      <c r="D13" s="130">
        <v>2013102</v>
      </c>
      <c r="E13" s="131" t="s">
        <v>177</v>
      </c>
      <c r="F13" s="132">
        <f t="shared" si="0"/>
        <v>179</v>
      </c>
      <c r="G13" s="132"/>
      <c r="H13" s="132"/>
      <c r="I13" s="132"/>
      <c r="J13" s="132"/>
      <c r="K13" s="132">
        <v>179</v>
      </c>
    </row>
    <row r="14" s="119" customFormat="1" ht="22.8" customHeight="1" spans="1:11">
      <c r="A14" s="32" t="s">
        <v>178</v>
      </c>
      <c r="B14" s="32"/>
      <c r="C14" s="32"/>
      <c r="D14" s="126">
        <v>208</v>
      </c>
      <c r="E14" s="127" t="s">
        <v>179</v>
      </c>
      <c r="F14" s="128">
        <f t="shared" si="0"/>
        <v>78.39</v>
      </c>
      <c r="G14" s="128">
        <f t="shared" ref="G7:G27" si="1">SUM(H14:J14)</f>
        <v>78.39</v>
      </c>
      <c r="H14" s="128">
        <v>37.42</v>
      </c>
      <c r="I14" s="128">
        <v>40.97</v>
      </c>
      <c r="J14" s="128"/>
      <c r="K14" s="128"/>
    </row>
    <row r="15" s="119" customFormat="1" ht="22.8" customHeight="1" spans="1:11">
      <c r="A15" s="32" t="s">
        <v>178</v>
      </c>
      <c r="B15" s="32" t="s">
        <v>180</v>
      </c>
      <c r="C15" s="32"/>
      <c r="D15" s="126">
        <v>20805</v>
      </c>
      <c r="E15" s="127" t="s">
        <v>181</v>
      </c>
      <c r="F15" s="128">
        <f t="shared" si="0"/>
        <v>75.28</v>
      </c>
      <c r="G15" s="128">
        <v>75.28</v>
      </c>
      <c r="H15" s="128">
        <v>34.31</v>
      </c>
      <c r="I15" s="128">
        <v>40.97</v>
      </c>
      <c r="J15" s="128"/>
      <c r="K15" s="128"/>
    </row>
    <row r="16" s="119" customFormat="1" ht="22.8" customHeight="1" spans="1:11">
      <c r="A16" s="129" t="s">
        <v>178</v>
      </c>
      <c r="B16" s="129" t="s">
        <v>180</v>
      </c>
      <c r="C16" s="129" t="s">
        <v>174</v>
      </c>
      <c r="D16" s="130">
        <v>2080501</v>
      </c>
      <c r="E16" s="131" t="s">
        <v>182</v>
      </c>
      <c r="F16" s="132">
        <f t="shared" si="0"/>
        <v>40.97</v>
      </c>
      <c r="G16" s="132">
        <f t="shared" si="1"/>
        <v>40.97</v>
      </c>
      <c r="H16" s="132"/>
      <c r="I16" s="132">
        <v>40.97</v>
      </c>
      <c r="J16" s="132"/>
      <c r="K16" s="132"/>
    </row>
    <row r="17" s="119" customFormat="1" ht="22.8" customHeight="1" spans="1:11">
      <c r="A17" s="129" t="s">
        <v>178</v>
      </c>
      <c r="B17" s="129" t="s">
        <v>180</v>
      </c>
      <c r="C17" s="129" t="s">
        <v>180</v>
      </c>
      <c r="D17" s="130">
        <v>2080505</v>
      </c>
      <c r="E17" s="131" t="s">
        <v>183</v>
      </c>
      <c r="F17" s="132">
        <f t="shared" si="0"/>
        <v>34.31</v>
      </c>
      <c r="G17" s="132">
        <f t="shared" si="1"/>
        <v>34.31</v>
      </c>
      <c r="H17" s="132">
        <v>34.31</v>
      </c>
      <c r="I17" s="132"/>
      <c r="J17" s="132"/>
      <c r="K17" s="132"/>
    </row>
    <row r="18" s="119" customFormat="1" ht="22.8" customHeight="1" spans="1:11">
      <c r="A18" s="32" t="s">
        <v>178</v>
      </c>
      <c r="B18" s="32" t="s">
        <v>184</v>
      </c>
      <c r="C18" s="32"/>
      <c r="D18" s="126">
        <v>20811</v>
      </c>
      <c r="E18" s="127" t="s">
        <v>185</v>
      </c>
      <c r="F18" s="128">
        <f t="shared" si="0"/>
        <v>1.52</v>
      </c>
      <c r="G18" s="128">
        <f t="shared" si="1"/>
        <v>1.52</v>
      </c>
      <c r="H18" s="128">
        <v>1.52</v>
      </c>
      <c r="I18" s="128"/>
      <c r="J18" s="128"/>
      <c r="K18" s="128"/>
    </row>
    <row r="19" s="119" customFormat="1" ht="22.8" customHeight="1" spans="1:11">
      <c r="A19" s="129" t="s">
        <v>178</v>
      </c>
      <c r="B19" s="129" t="s">
        <v>184</v>
      </c>
      <c r="C19" s="129" t="s">
        <v>186</v>
      </c>
      <c r="D19" s="130">
        <v>2081199</v>
      </c>
      <c r="E19" s="131" t="s">
        <v>187</v>
      </c>
      <c r="F19" s="132">
        <f t="shared" si="0"/>
        <v>1.52</v>
      </c>
      <c r="G19" s="132">
        <f t="shared" si="1"/>
        <v>1.52</v>
      </c>
      <c r="H19" s="132">
        <v>1.52</v>
      </c>
      <c r="I19" s="132"/>
      <c r="J19" s="132"/>
      <c r="K19" s="132"/>
    </row>
    <row r="20" s="119" customFormat="1" ht="22.8" customHeight="1" spans="1:11">
      <c r="A20" s="32" t="s">
        <v>178</v>
      </c>
      <c r="B20" s="32">
        <v>99</v>
      </c>
      <c r="C20" s="32"/>
      <c r="D20" s="127">
        <v>20899</v>
      </c>
      <c r="E20" s="127" t="s">
        <v>188</v>
      </c>
      <c r="F20" s="128">
        <f t="shared" si="0"/>
        <v>1.59</v>
      </c>
      <c r="G20" s="128">
        <f t="shared" si="1"/>
        <v>1.59</v>
      </c>
      <c r="H20" s="128">
        <v>1.59</v>
      </c>
      <c r="I20" s="128"/>
      <c r="J20" s="128"/>
      <c r="K20" s="128"/>
    </row>
    <row r="21" s="119" customFormat="1" ht="22.8" customHeight="1" spans="1:11">
      <c r="A21" s="129" t="s">
        <v>178</v>
      </c>
      <c r="B21" s="129">
        <v>99</v>
      </c>
      <c r="C21" s="129">
        <v>99</v>
      </c>
      <c r="D21" s="131">
        <v>2089999</v>
      </c>
      <c r="E21" s="131" t="s">
        <v>188</v>
      </c>
      <c r="F21" s="132">
        <f t="shared" si="0"/>
        <v>1.59</v>
      </c>
      <c r="G21" s="132">
        <f t="shared" si="1"/>
        <v>1.59</v>
      </c>
      <c r="H21" s="132">
        <v>1.59</v>
      </c>
      <c r="I21" s="132"/>
      <c r="J21" s="132"/>
      <c r="K21" s="132"/>
    </row>
    <row r="22" s="119" customFormat="1" ht="22.8" customHeight="1" spans="1:11">
      <c r="A22" s="32" t="s">
        <v>189</v>
      </c>
      <c r="B22" s="32"/>
      <c r="C22" s="32"/>
      <c r="D22" s="126">
        <v>210</v>
      </c>
      <c r="E22" s="127" t="s">
        <v>190</v>
      </c>
      <c r="F22" s="128">
        <f t="shared" si="0"/>
        <v>13.49</v>
      </c>
      <c r="G22" s="128">
        <f t="shared" si="1"/>
        <v>13.49</v>
      </c>
      <c r="H22" s="128">
        <v>13.49</v>
      </c>
      <c r="I22" s="128"/>
      <c r="J22" s="128"/>
      <c r="K22" s="128"/>
    </row>
    <row r="23" s="119" customFormat="1" ht="22.8" customHeight="1" spans="1:11">
      <c r="A23" s="32" t="s">
        <v>189</v>
      </c>
      <c r="B23" s="32" t="s">
        <v>184</v>
      </c>
      <c r="C23" s="32"/>
      <c r="D23" s="126">
        <v>21011</v>
      </c>
      <c r="E23" s="127" t="s">
        <v>191</v>
      </c>
      <c r="F23" s="128">
        <f t="shared" si="0"/>
        <v>13.49</v>
      </c>
      <c r="G23" s="128">
        <f t="shared" si="1"/>
        <v>13.49</v>
      </c>
      <c r="H23" s="128">
        <v>13.49</v>
      </c>
      <c r="I23" s="128"/>
      <c r="J23" s="128"/>
      <c r="K23" s="128"/>
    </row>
    <row r="24" s="119" customFormat="1" ht="22.8" customHeight="1" spans="1:11">
      <c r="A24" s="129" t="s">
        <v>189</v>
      </c>
      <c r="B24" s="129" t="s">
        <v>184</v>
      </c>
      <c r="C24" s="129" t="s">
        <v>174</v>
      </c>
      <c r="D24" s="130">
        <v>2101101</v>
      </c>
      <c r="E24" s="131" t="s">
        <v>192</v>
      </c>
      <c r="F24" s="132">
        <f t="shared" si="0"/>
        <v>13.49</v>
      </c>
      <c r="G24" s="132">
        <f t="shared" si="1"/>
        <v>13.49</v>
      </c>
      <c r="H24" s="132">
        <v>13.49</v>
      </c>
      <c r="I24" s="132"/>
      <c r="J24" s="132"/>
      <c r="K24" s="132"/>
    </row>
    <row r="25" s="119" customFormat="1" ht="22.8" customHeight="1" spans="1:11">
      <c r="A25" s="32" t="s">
        <v>193</v>
      </c>
      <c r="B25" s="32"/>
      <c r="C25" s="32"/>
      <c r="D25" s="126">
        <v>221</v>
      </c>
      <c r="E25" s="127" t="s">
        <v>194</v>
      </c>
      <c r="F25" s="128">
        <f t="shared" si="0"/>
        <v>25.74</v>
      </c>
      <c r="G25" s="128">
        <f t="shared" si="1"/>
        <v>25.74</v>
      </c>
      <c r="H25" s="128">
        <v>25.74</v>
      </c>
      <c r="I25" s="128"/>
      <c r="J25" s="128"/>
      <c r="K25" s="128"/>
    </row>
    <row r="26" s="119" customFormat="1" ht="22.8" customHeight="1" spans="1:11">
      <c r="A26" s="32" t="s">
        <v>193</v>
      </c>
      <c r="B26" s="32" t="s">
        <v>176</v>
      </c>
      <c r="C26" s="32"/>
      <c r="D26" s="126">
        <v>22102</v>
      </c>
      <c r="E26" s="127" t="s">
        <v>195</v>
      </c>
      <c r="F26" s="128">
        <f t="shared" si="0"/>
        <v>25.74</v>
      </c>
      <c r="G26" s="128">
        <f t="shared" si="1"/>
        <v>25.74</v>
      </c>
      <c r="H26" s="128">
        <v>25.74</v>
      </c>
      <c r="I26" s="128"/>
      <c r="J26" s="128"/>
      <c r="K26" s="128"/>
    </row>
    <row r="27" s="119" customFormat="1" ht="22.8" customHeight="1" spans="1:11">
      <c r="A27" s="129" t="s">
        <v>193</v>
      </c>
      <c r="B27" s="129" t="s">
        <v>176</v>
      </c>
      <c r="C27" s="129" t="s">
        <v>174</v>
      </c>
      <c r="D27" s="130">
        <v>2210201</v>
      </c>
      <c r="E27" s="131" t="s">
        <v>196</v>
      </c>
      <c r="F27" s="132">
        <f t="shared" si="0"/>
        <v>25.74</v>
      </c>
      <c r="G27" s="132">
        <f t="shared" si="1"/>
        <v>25.74</v>
      </c>
      <c r="H27" s="132">
        <v>25.74</v>
      </c>
      <c r="I27" s="132"/>
      <c r="J27" s="132"/>
      <c r="K27" s="13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2025-03-18T07:15:18Z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