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052" windowHeight="8655" tabRatio="960" firstSheet="6" activeTab="8"/>
  </bookViews>
  <sheets>
    <sheet name="收入支出决算总表(公开01表)" sheetId="1" r:id="rId1"/>
    <sheet name="收入决算表(公开02表) " sheetId="2" r:id="rId2"/>
    <sheet name="支出决算表(公开03表) " sheetId="3" r:id="rId3"/>
    <sheet name="财政拨款收入支出决算总表(公开04表) " sheetId="4" r:id="rId4"/>
    <sheet name="一般公共预算财政拨款支出决算表(公开05表) " sheetId="5" r:id="rId5"/>
    <sheet name="一般公共预算财政拨款基本支出决算明细表 (公开06表)" sheetId="6" r:id="rId6"/>
    <sheet name="一般公共预算财政拨款“三公”经费支出决算表(公开07表)" sheetId="10" r:id="rId7"/>
    <sheet name="政府性基金预算财政拨款收入支出决算表(公开08表) " sheetId="7" r:id="rId8"/>
    <sheet name="国有资本经营预算财政拨款支出决算表(公开09表) " sheetId="8"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<sst xmlns="http://schemas.openxmlformats.org/spreadsheetml/2006/main" count="422" uniqueCount="251">
  <si>
    <t>收入支出决算总表</t>
  </si>
  <si>
    <t>公开01表</t>
  </si>
  <si>
    <t>部门：岳阳市岳阳楼区文化旅游广电体育局</t>
  </si>
  <si>
    <t>单位：万元</t>
  </si>
  <si>
    <t>收入</t>
  </si>
  <si>
    <t>支出</t>
  </si>
  <si>
    <t>项    目</t>
  </si>
  <si>
    <t>行次</t>
  </si>
  <si>
    <t>决算数</t>
  </si>
  <si>
    <t>栏    次</t>
  </si>
  <si>
    <t>一、一般公共预算财政拨款收入</t>
  </si>
  <si>
    <t>一、一般公共服务支出</t>
  </si>
  <si>
    <t>二、政府性基金预算财政拨款收入</t>
  </si>
  <si>
    <t>七、文化旅游体育与传媒支出</t>
  </si>
  <si>
    <t>三、国有资本经营预算财政拨款收入</t>
  </si>
  <si>
    <t>八、社会保障和就业支出</t>
  </si>
  <si>
    <t>四、上级补助收入</t>
  </si>
  <si>
    <t>九、卫生健康支出</t>
  </si>
  <si>
    <t>五、事业收入</t>
  </si>
  <si>
    <t>十一、城乡社区支出</t>
  </si>
  <si>
    <t>六、经营收入</t>
  </si>
  <si>
    <t>十四、资源勘探工业信息等支出</t>
  </si>
  <si>
    <t>七、附属单位上缴收入</t>
  </si>
  <si>
    <t>十九、住房保障支出</t>
  </si>
  <si>
    <t>八、其他收入</t>
  </si>
  <si>
    <t>二十三、其他支出</t>
  </si>
  <si>
    <t>本年收入合计</t>
  </si>
  <si>
    <t>本年支出合计</t>
  </si>
  <si>
    <t xml:space="preserve">         使用非财政拨款结余</t>
  </si>
  <si>
    <t xml:space="preserve">                结余分配</t>
  </si>
  <si>
    <t xml:space="preserve">         年初结转和结余</t>
  </si>
  <si>
    <t xml:space="preserve">            年末结转和结余</t>
  </si>
  <si>
    <t>总计</t>
  </si>
  <si>
    <t>注：1.本表反映部门本年度的总收支和年末结转结余情况。</t>
  </si>
  <si>
    <t xml:space="preserve">    2.本套报表金额单位转换时可能存在尾数误差。</t>
  </si>
  <si>
    <t>收入决算表</t>
  </si>
  <si>
    <r>
      <t>公开</t>
    </r>
    <r>
      <rPr>
        <sz val="10"/>
        <rFont val="Calibri"/>
        <charset val="134"/>
      </rPr>
      <t>02</t>
    </r>
    <r>
      <rPr>
        <sz val="10"/>
        <rFont val="宋体"/>
        <charset val="134"/>
      </rPr>
      <t>表</t>
    </r>
  </si>
  <si>
    <t>部门：</t>
  </si>
  <si>
    <r>
      <t>岳阳市岳阳楼区文化旅游广电体育局</t>
    </r>
    <r>
      <rPr>
        <sz val="10.5"/>
        <rFont val="宋体"/>
        <charset val="134"/>
      </rPr>
      <t>　</t>
    </r>
  </si>
  <si>
    <r>
      <t xml:space="preserve">项 </t>
    </r>
    <r>
      <rPr>
        <sz val="10.5"/>
        <rFont val="Calibri"/>
        <charset val="134"/>
      </rPr>
      <t xml:space="preserve">   </t>
    </r>
    <r>
      <rPr>
        <sz val="10.5"/>
        <rFont val="宋体"/>
        <charset val="134"/>
      </rPr>
      <t>目</t>
    </r>
  </si>
  <si>
    <t>财政拨款收入</t>
  </si>
  <si>
    <t>上级补助收入</t>
  </si>
  <si>
    <t>事业收入</t>
  </si>
  <si>
    <t>经营收入</t>
  </si>
  <si>
    <t>附属单位上缴收入</t>
  </si>
  <si>
    <t>其他收入</t>
  </si>
  <si>
    <t>功能分类科目编码</t>
  </si>
  <si>
    <t>科目名称</t>
  </si>
  <si>
    <t>栏次</t>
  </si>
  <si>
    <t>合计</t>
  </si>
  <si>
    <t>一般公共服务支出</t>
  </si>
  <si>
    <t>政府办公厅（室）及相关机构事务</t>
  </si>
  <si>
    <t xml:space="preserve">  其他政府办公厅（室）及相关机构事务支出</t>
  </si>
  <si>
    <t>统计信息事务</t>
  </si>
  <si>
    <t xml:space="preserve">  一般行政管理事务</t>
  </si>
  <si>
    <t xml:space="preserve">  其他统计信息事务支出</t>
  </si>
  <si>
    <t>财政事务</t>
  </si>
  <si>
    <t>文化旅游体育与传媒支出</t>
  </si>
  <si>
    <t>文化和旅游</t>
  </si>
  <si>
    <t xml:space="preserve">  行政运行</t>
  </si>
  <si>
    <t xml:space="preserve">  其他文化和旅游支出</t>
  </si>
  <si>
    <t>文物</t>
  </si>
  <si>
    <t xml:space="preserve">  其他文物支出</t>
  </si>
  <si>
    <t>体育</t>
  </si>
  <si>
    <t xml:space="preserve">  体育竞赛</t>
  </si>
  <si>
    <t>其他文化旅游体育与传媒支出</t>
  </si>
  <si>
    <t xml:space="preserve">  其他文化旅游体育与传媒支出</t>
  </si>
  <si>
    <t>社会保障和就业支出</t>
  </si>
  <si>
    <t>行政事业单位养老支出</t>
  </si>
  <si>
    <t xml:space="preserve">  机关事业单位基本养老保险缴费支出</t>
  </si>
  <si>
    <t>残疾人事业</t>
  </si>
  <si>
    <t xml:space="preserve">  其他残疾人事业支出</t>
  </si>
  <si>
    <t>财政对其他社会保险基金的补助</t>
  </si>
  <si>
    <t xml:space="preserve">  财政对工伤保险基金的补助</t>
  </si>
  <si>
    <t>卫生健康支出</t>
  </si>
  <si>
    <t>公共卫生</t>
  </si>
  <si>
    <t xml:space="preserve">  重大公共卫生服务</t>
  </si>
  <si>
    <t xml:space="preserve">  突发公共卫生事件应急处理</t>
  </si>
  <si>
    <t xml:space="preserve">  其他公共卫生支出</t>
  </si>
  <si>
    <t>行政事业单位医疗</t>
  </si>
  <si>
    <t xml:space="preserve">  行政单位医疗</t>
  </si>
  <si>
    <t>其他卫生健康支出</t>
  </si>
  <si>
    <t xml:space="preserve">  其他卫生健康支出</t>
  </si>
  <si>
    <t>城乡社区支出</t>
  </si>
  <si>
    <t>其他城乡社区支出</t>
  </si>
  <si>
    <t xml:space="preserve">  其他城乡社区支出</t>
  </si>
  <si>
    <t>资源勘探工业信息等支出</t>
  </si>
  <si>
    <t>国有资产监管</t>
  </si>
  <si>
    <t xml:space="preserve">  其他国有资产监管支出</t>
  </si>
  <si>
    <t>住房保障支出</t>
  </si>
  <si>
    <t>住房改革支出</t>
  </si>
  <si>
    <t xml:space="preserve">  住房公积金</t>
  </si>
  <si>
    <t>其他支出</t>
  </si>
  <si>
    <t>彩票公益金安排的支出</t>
  </si>
  <si>
    <t xml:space="preserve">  用于体育事业的彩票公益金支出</t>
  </si>
  <si>
    <t xml:space="preserve">  其他支出</t>
  </si>
  <si>
    <t>注：本表反映部门本年度取得的各项收入情况。</t>
  </si>
  <si>
    <t>支出决算表</t>
  </si>
  <si>
    <t>公开03表</t>
  </si>
  <si>
    <r>
      <t>岳阳市岳阳楼区文化旅游广电体育局</t>
    </r>
    <r>
      <rPr>
        <sz val="12"/>
        <rFont val="宋体"/>
        <charset val="134"/>
      </rPr>
      <t>　</t>
    </r>
  </si>
  <si>
    <t>基本支出</t>
  </si>
  <si>
    <t>项目支出</t>
  </si>
  <si>
    <t>上缴上级支出</t>
  </si>
  <si>
    <t>经营支出</t>
  </si>
  <si>
    <t>对附属单位补助支出</t>
  </si>
  <si>
    <t>其他国有资产监管支出</t>
  </si>
  <si>
    <t>注：本表反映部门本年度各项支出情况。</t>
  </si>
  <si>
    <t>财政拨款收入支出决算总表</t>
  </si>
  <si>
    <t>公开04表</t>
  </si>
  <si>
    <t>金额</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</si>
  <si>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</si>
  <si>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</si>
  <si>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</si>
  <si>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</si>
  <si>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</si>
  <si>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</si>
  <si>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</si>
  <si>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</si>
  <si>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</si>
  <si>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</si>
  <si>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</si>
  <si>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</si>
  <si>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</si>
  <si>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r>
      <t>部门：</t>
    </r>
    <r>
      <rPr>
        <sz val="10.5"/>
        <rFont val="Times New Roman"/>
        <charset val="134"/>
      </rPr>
      <t xml:space="preserve">   </t>
    </r>
    <r>
      <rPr>
        <sz val="10.5"/>
        <rFont val="仿宋_GB2312"/>
        <charset val="134"/>
      </rPr>
      <t>岳阳市岳阳楼区文化旅游广电体育局</t>
    </r>
    <r>
      <rPr>
        <sz val="10.5"/>
        <rFont val="Times New Roman"/>
        <charset val="134"/>
      </rPr>
      <t xml:space="preserve">                  </t>
    </r>
    <r>
      <rPr>
        <sz val="10.5"/>
        <rFont val="仿宋_GB2312"/>
        <charset val="134"/>
      </rPr>
      <t xml:space="preserve">          </t>
    </r>
    <r>
      <rPr>
        <sz val="10.5"/>
        <rFont val="Times New Roman"/>
        <charset val="134"/>
      </rPr>
      <t xml:space="preserve">                                  </t>
    </r>
    <r>
      <rPr>
        <sz val="10.5"/>
        <rFont val="仿宋_GB2312"/>
        <charset val="134"/>
      </rPr>
      <t xml:space="preserve">        </t>
    </r>
    <r>
      <rPr>
        <sz val="10.5"/>
        <rFont val="Times New Roman"/>
        <charset val="134"/>
      </rPr>
      <t xml:space="preserve">   </t>
    </r>
    <r>
      <rPr>
        <sz val="10.5"/>
        <rFont val="仿宋_GB2312"/>
        <charset val="134"/>
      </rPr>
      <t xml:space="preserve">          </t>
    </r>
    <r>
      <rPr>
        <sz val="10.5"/>
        <rFont val="Times New Roman"/>
        <charset val="134"/>
      </rPr>
      <t xml:space="preserve"> </t>
    </r>
    <r>
      <rPr>
        <sz val="10.5"/>
        <rFont val="仿宋_GB2312"/>
        <charset val="134"/>
      </rPr>
      <t>公开</t>
    </r>
    <r>
      <rPr>
        <sz val="10.5"/>
        <rFont val="Times New Roman"/>
        <charset val="134"/>
      </rPr>
      <t>05</t>
    </r>
    <r>
      <rPr>
        <sz val="10.5"/>
        <rFont val="仿宋_GB2312"/>
        <charset val="134"/>
      </rPr>
      <t>表</t>
    </r>
  </si>
  <si>
    <r>
      <t xml:space="preserve">                                                                                                                     </t>
    </r>
    <r>
      <rPr>
        <sz val="10.5"/>
        <rFont val="仿宋_GB2312"/>
        <charset val="134"/>
      </rPr>
      <t xml:space="preserve">      </t>
    </r>
    <r>
      <rPr>
        <sz val="10.5"/>
        <rFont val="Times New Roman"/>
        <charset val="134"/>
      </rPr>
      <t xml:space="preserve">                                              </t>
    </r>
    <r>
      <rPr>
        <sz val="10.5"/>
        <rFont val="仿宋_GB2312"/>
        <charset val="134"/>
      </rPr>
      <t>单位：万元</t>
    </r>
  </si>
  <si>
    <r>
      <t>项</t>
    </r>
    <r>
      <rPr>
        <b/>
        <sz val="10.5"/>
        <rFont val="Times New Roman"/>
        <charset val="134"/>
      </rPr>
      <t xml:space="preserve">    </t>
    </r>
    <r>
      <rPr>
        <b/>
        <sz val="10.5"/>
        <rFont val="仿宋_GB2312"/>
        <charset val="134"/>
      </rPr>
      <t>目</t>
    </r>
  </si>
  <si>
    <t>本年支出</t>
  </si>
  <si>
    <t>小计</t>
  </si>
  <si>
    <t xml:space="preserve"> 统计信息事务</t>
  </si>
  <si>
    <t>注：本表反映部门本年度一般公共预算财政拨款支出情况。</t>
  </si>
  <si>
    <t>一般公共预算财政拨款基本支出决算明细表</t>
  </si>
  <si>
    <r>
      <t xml:space="preserve">  </t>
    </r>
    <r>
      <rPr>
        <sz val="10.5"/>
        <rFont val="仿宋_GB2312"/>
        <charset val="134"/>
      </rPr>
      <t>部门：</t>
    </r>
    <r>
      <rPr>
        <sz val="10.5"/>
        <rFont val="Times New Roman"/>
        <charset val="134"/>
      </rPr>
      <t xml:space="preserve">    </t>
    </r>
    <r>
      <rPr>
        <sz val="10.5"/>
        <rFont val="仿宋_GB2312"/>
        <charset val="134"/>
      </rPr>
      <t>岳阳市岳阳楼区文化旅游广电体育局</t>
    </r>
    <r>
      <rPr>
        <sz val="10.5"/>
        <rFont val="Times New Roman"/>
        <charset val="134"/>
      </rPr>
      <t xml:space="preserve">                                                                                                                                                                                                                       </t>
    </r>
    <r>
      <rPr>
        <sz val="10.5"/>
        <rFont val="仿宋_GB2312"/>
        <charset val="134"/>
      </rPr>
      <t>公开</t>
    </r>
    <r>
      <rPr>
        <sz val="10.5"/>
        <rFont val="Times New Roman"/>
        <charset val="134"/>
      </rPr>
      <t>06</t>
    </r>
    <r>
      <rPr>
        <sz val="10.5"/>
        <rFont val="仿宋_GB2312"/>
        <charset val="134"/>
      </rPr>
      <t>表</t>
    </r>
  </si>
  <si>
    <t>经济分类科目编码</t>
  </si>
  <si>
    <t>工资福利支出</t>
  </si>
  <si>
    <t>商品和服务支出</t>
  </si>
  <si>
    <t>债务利息及费用支出</t>
  </si>
  <si>
    <t xml:space="preserve">  基本工资</t>
  </si>
  <si>
    <t xml:space="preserve">  办公费</t>
  </si>
  <si>
    <t xml:space="preserve">  国内债务付息</t>
  </si>
  <si>
    <t xml:space="preserve">  津贴补贴</t>
  </si>
  <si>
    <t xml:space="preserve">  印刷费</t>
  </si>
  <si>
    <t xml:space="preserve">  国外债务付息</t>
  </si>
  <si>
    <t xml:space="preserve">  奖金</t>
  </si>
  <si>
    <t xml:space="preserve">  咨询费</t>
  </si>
  <si>
    <t>资本性支出</t>
  </si>
  <si>
    <t xml:space="preserve">  伙食补助费</t>
  </si>
  <si>
    <t xml:space="preserve">  手续费</t>
  </si>
  <si>
    <t xml:space="preserve">  房屋建筑物购建</t>
  </si>
  <si>
    <t xml:space="preserve">  绩效工资</t>
  </si>
  <si>
    <t xml:space="preserve">  水费</t>
  </si>
  <si>
    <t xml:space="preserve">  办公设备购置</t>
  </si>
  <si>
    <t xml:space="preserve">  机关事业单位基本养老保险缴费</t>
  </si>
  <si>
    <t xml:space="preserve">  电费</t>
  </si>
  <si>
    <t xml:space="preserve">  专用设备购置</t>
  </si>
  <si>
    <t xml:space="preserve">  职业年金缴费</t>
  </si>
  <si>
    <t xml:space="preserve">  邮电费</t>
  </si>
  <si>
    <t xml:space="preserve">  基础设施建设</t>
  </si>
  <si>
    <t xml:space="preserve">  职工基本医疗保险缴费</t>
  </si>
  <si>
    <t xml:space="preserve">  取暖费</t>
  </si>
  <si>
    <t xml:space="preserve">  大型修缮</t>
  </si>
  <si>
    <t xml:space="preserve">  公务员医疗补助缴费</t>
  </si>
  <si>
    <t xml:space="preserve">  物业管理费</t>
  </si>
  <si>
    <t xml:space="preserve">  信息网络及软件购置更新</t>
  </si>
  <si>
    <t xml:space="preserve">  其他社会保障缴费</t>
  </si>
  <si>
    <t xml:space="preserve">  差旅费</t>
  </si>
  <si>
    <t xml:space="preserve">  物资储备</t>
  </si>
  <si>
    <t xml:space="preserve">  因公出国（境）费用</t>
  </si>
  <si>
    <t xml:space="preserve">  土地补偿</t>
  </si>
  <si>
    <t xml:space="preserve">  医疗费</t>
  </si>
  <si>
    <t xml:space="preserve">  维修（护）费</t>
  </si>
  <si>
    <t xml:space="preserve">  安置补助</t>
  </si>
  <si>
    <t xml:space="preserve">  其他工资福利支出</t>
  </si>
  <si>
    <t xml:space="preserve">  租赁费</t>
  </si>
  <si>
    <t xml:space="preserve">  地上附着物和青苗补偿</t>
  </si>
  <si>
    <t>对个人和家庭的补助</t>
  </si>
  <si>
    <t xml:space="preserve">  会议费</t>
  </si>
  <si>
    <t xml:space="preserve">  拆迁补偿</t>
  </si>
  <si>
    <t xml:space="preserve">  离休费</t>
  </si>
  <si>
    <t xml:space="preserve">  培训费</t>
  </si>
  <si>
    <t xml:space="preserve">  公务用车购置</t>
  </si>
  <si>
    <t xml:space="preserve">  退休费</t>
  </si>
  <si>
    <t xml:space="preserve">  公务接待费</t>
  </si>
  <si>
    <t xml:space="preserve">  其他交通工具购置</t>
  </si>
  <si>
    <t xml:space="preserve">  退职（役）费</t>
  </si>
  <si>
    <t xml:space="preserve">  专用材料费</t>
  </si>
  <si>
    <t xml:space="preserve">  文物和陈列品购置</t>
  </si>
  <si>
    <t xml:space="preserve">  抚恤金</t>
  </si>
  <si>
    <t xml:space="preserve">  被装购置费</t>
  </si>
  <si>
    <t xml:space="preserve">  无形资产购置</t>
  </si>
  <si>
    <t xml:space="preserve">  生活补助</t>
  </si>
  <si>
    <t xml:space="preserve">  专用燃料费</t>
  </si>
  <si>
    <t xml:space="preserve">  其他资本性支出</t>
  </si>
  <si>
    <t xml:space="preserve">  救济费</t>
  </si>
  <si>
    <t xml:space="preserve">  劳务费</t>
  </si>
  <si>
    <t xml:space="preserve">  医疗费补助</t>
  </si>
  <si>
    <t xml:space="preserve">  委托业务费</t>
  </si>
  <si>
    <t xml:space="preserve">  赠与</t>
  </si>
  <si>
    <t xml:space="preserve">  助学金</t>
  </si>
  <si>
    <t xml:space="preserve">  工会经费</t>
  </si>
  <si>
    <t xml:space="preserve">  国家赔偿费用支出</t>
  </si>
  <si>
    <t xml:space="preserve">  奖励金</t>
  </si>
  <si>
    <t xml:space="preserve">  福利费</t>
  </si>
  <si>
    <t xml:space="preserve">  对民间非营利组织和群众性自治组织补贴</t>
  </si>
  <si>
    <t xml:space="preserve">  个人农业生产补贴</t>
  </si>
  <si>
    <t xml:space="preserve">  公务用车运行维护费</t>
  </si>
  <si>
    <t xml:space="preserve">  代缴社会保险费</t>
  </si>
  <si>
    <t xml:space="preserve">  其他交通费用</t>
  </si>
  <si>
    <t xml:space="preserve">  其他对个人和家庭的补助</t>
  </si>
  <si>
    <t xml:space="preserve">  税金及附加费用</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</si>
  <si>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</si>
  <si>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</si>
  <si>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</si>
  <si>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</si>
  <si>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</si>
  <si>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</si>
  <si>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r>
      <rPr>
        <sz val="10"/>
        <color rgb="FF000000"/>
        <rFont val="宋体"/>
        <charset val="134"/>
      </rPr>
      <t>单位：万元</t>
    </r>
  </si>
  <si>
    <r>
      <rPr>
        <sz val="11"/>
        <color rgb="FF000000"/>
        <rFont val="宋体"/>
        <charset val="134"/>
      </rPr>
      <t>预算数</t>
    </r>
  </si>
  <si>
    <r>
      <rPr>
        <sz val="11"/>
        <color rgb="FF000000"/>
        <rFont val="宋体"/>
        <charset val="134"/>
      </rPr>
      <t>决算数</t>
    </r>
  </si>
  <si>
    <r>
      <rPr>
        <sz val="11"/>
        <color rgb="FF000000"/>
        <rFont val="宋体"/>
        <charset val="134"/>
      </rPr>
      <t>合计</t>
    </r>
  </si>
  <si>
    <r>
      <rPr>
        <sz val="11"/>
        <color rgb="FF000000"/>
        <rFont val="宋体"/>
        <charset val="134"/>
      </rPr>
      <t>因公出国（境）费</t>
    </r>
  </si>
  <si>
    <r>
      <rPr>
        <sz val="11"/>
        <color rgb="FF000000"/>
        <rFont val="宋体"/>
        <charset val="134"/>
      </rPr>
      <t>公务用车购置及运行维护费</t>
    </r>
  </si>
  <si>
    <r>
      <rPr>
        <sz val="11"/>
        <color rgb="FF000000"/>
        <rFont val="宋体"/>
        <charset val="134"/>
      </rPr>
      <t>公务接待费</t>
    </r>
  </si>
  <si>
    <r>
      <rPr>
        <sz val="11"/>
        <color rgb="FF000000"/>
        <rFont val="宋体"/>
        <charset val="134"/>
      </rPr>
      <t>小计</t>
    </r>
  </si>
  <si>
    <t>公务用车购置费</t>
  </si>
  <si>
    <t>公务用车运行维护费</t>
  </si>
  <si>
    <t>公务用运行维护费车</t>
  </si>
  <si>
    <r>
      <rPr>
        <sz val="16"/>
        <color rgb="FF000000"/>
        <rFont val="华文中宋"/>
        <charset val="134"/>
      </rPr>
      <t>政府性基金预算财政拨款收入支出决算表</t>
    </r>
  </si>
  <si>
    <t>公开08表</t>
  </si>
  <si>
    <r>
      <rPr>
        <sz val="10"/>
        <color rgb="FF000000"/>
        <rFont val="宋体"/>
        <charset val="134"/>
      </rPr>
      <t>部门：</t>
    </r>
  </si>
  <si>
    <r>
      <rPr>
        <sz val="10"/>
        <color rgb="FF000000"/>
        <rFont val="宋体"/>
        <charset val="134"/>
      </rPr>
      <t>岳阳市岳阳楼区文化旅游广电体育局</t>
    </r>
  </si>
  <si>
    <r>
      <rPr>
        <sz val="12"/>
        <color rgb="FF000000"/>
        <rFont val="宋体"/>
        <charset val="134"/>
      </rPr>
      <t xml:space="preserve">项 </t>
    </r>
    <r>
      <rPr>
        <sz val="11"/>
        <color rgb="FF000000"/>
        <rFont val="宋体"/>
        <charset val="134"/>
      </rPr>
      <t xml:space="preserve">   </t>
    </r>
    <r>
      <rPr>
        <sz val="12"/>
        <color rgb="FF000000"/>
        <rFont val="宋体"/>
        <charset val="134"/>
      </rPr>
      <t>目</t>
    </r>
  </si>
  <si>
    <r>
      <rPr>
        <sz val="12"/>
        <color rgb="FF000000"/>
        <rFont val="宋体"/>
        <charset val="134"/>
      </rPr>
      <t>年初结转和结余</t>
    </r>
  </si>
  <si>
    <r>
      <rPr>
        <sz val="12"/>
        <color rgb="FF000000"/>
        <rFont val="宋体"/>
        <charset val="134"/>
      </rPr>
      <t>本年收入</t>
    </r>
  </si>
  <si>
    <r>
      <rPr>
        <sz val="12"/>
        <color rgb="FF000000"/>
        <rFont val="宋体"/>
        <charset val="134"/>
      </rPr>
      <t>本年支出</t>
    </r>
  </si>
  <si>
    <r>
      <rPr>
        <sz val="12"/>
        <color rgb="FF000000"/>
        <rFont val="宋体"/>
        <charset val="134"/>
      </rPr>
      <t>年末结转和结余</t>
    </r>
  </si>
  <si>
    <r>
      <rPr>
        <sz val="12"/>
        <color rgb="FF000000"/>
        <rFont val="宋体"/>
        <charset val="134"/>
      </rPr>
      <t>科目代码</t>
    </r>
  </si>
  <si>
    <r>
      <rPr>
        <sz val="12"/>
        <color rgb="FF000000"/>
        <rFont val="宋体"/>
        <charset val="134"/>
      </rPr>
      <t>科目名称</t>
    </r>
  </si>
  <si>
    <r>
      <rPr>
        <sz val="12"/>
        <color rgb="FF000000"/>
        <rFont val="宋体"/>
        <charset val="134"/>
      </rPr>
      <t>小计</t>
    </r>
  </si>
  <si>
    <r>
      <rPr>
        <sz val="12"/>
        <color rgb="FF000000"/>
        <rFont val="宋体"/>
        <charset val="134"/>
      </rPr>
      <t xml:space="preserve">基本支出 </t>
    </r>
    <r>
      <rPr>
        <sz val="12"/>
        <color rgb="FF000000"/>
        <rFont val="宋体"/>
        <charset val="134"/>
      </rPr>
      <t xml:space="preserve"> </t>
    </r>
  </si>
  <si>
    <r>
      <rPr>
        <sz val="12"/>
        <color rgb="FF000000"/>
        <rFont val="宋体"/>
        <charset val="134"/>
      </rPr>
      <t>项目支出</t>
    </r>
  </si>
  <si>
    <r>
      <rPr>
        <sz val="12"/>
        <color rgb="FF000000"/>
        <rFont val="宋体"/>
        <charset val="134"/>
      </rPr>
      <t>栏次</t>
    </r>
  </si>
  <si>
    <r>
      <rPr>
        <sz val="11"/>
        <color rgb="FF000000"/>
        <rFont val="宋体"/>
        <charset val="134"/>
      </rPr>
      <t>其他支出</t>
    </r>
  </si>
  <si>
    <r>
      <rPr>
        <sz val="11"/>
        <color rgb="FF000000"/>
        <rFont val="宋体"/>
        <charset val="134"/>
      </rPr>
      <t>彩票公益金安排的支出</t>
    </r>
  </si>
  <si>
    <r>
      <rPr>
        <sz val="11"/>
        <color rgb="FF000000"/>
        <rFont val="宋体"/>
        <charset val="134"/>
      </rPr>
      <t xml:space="preserve">  </t>
    </r>
    <r>
      <rPr>
        <sz val="11"/>
        <color rgb="FF000000"/>
        <rFont val="宋体"/>
        <charset val="134"/>
      </rPr>
      <t>用于体育事业的彩票公益金支出</t>
    </r>
  </si>
  <si>
    <r>
      <rPr>
        <sz val="12"/>
        <color rgb="FF000000"/>
        <rFont val="宋体"/>
        <charset val="134"/>
      </rPr>
      <t>注：本表反映部门本年度政府性基金预算财政拨款收入、支出及结转和结余情况。</t>
    </r>
  </si>
  <si>
    <r>
      <rPr>
        <sz val="16"/>
        <color rgb="FF000000"/>
        <rFont val="华文中宋"/>
        <charset val="134"/>
      </rPr>
      <t>国有资本经营预算财政拨款支出决算表</t>
    </r>
  </si>
  <si>
    <t>公开09表</t>
  </si>
  <si>
    <r>
      <rPr>
        <sz val="10"/>
        <color rgb="FF000000"/>
        <rFont val="宋体"/>
        <charset val="134"/>
      </rPr>
      <t>部门：岳阳市岳阳楼区文化旅游广电体育局</t>
    </r>
  </si>
  <si>
    <r>
      <rPr>
        <sz val="12"/>
        <color rgb="FF000000"/>
        <rFont val="宋体"/>
        <charset val="134"/>
      </rPr>
      <t>合计</t>
    </r>
  </si>
  <si>
    <r>
      <rPr>
        <sz val="12"/>
        <color rgb="FF000000"/>
        <rFont val="宋体"/>
        <charset val="134"/>
      </rPr>
      <t>注：本表反映部门本年度国有资本经营预算财政拨款支出情况。</t>
    </r>
  </si>
  <si>
    <r>
      <rPr>
        <sz val="12"/>
        <color rgb="FF000000"/>
        <rFont val="宋体"/>
        <charset val="134"/>
      </rPr>
      <t>说明：我单位没有使用国有资本经营预算安排的支出，故本表无数据</t>
    </r>
    <r>
      <rPr>
        <b/>
        <sz val="12"/>
        <color theme="1"/>
        <rFont val="楷体"/>
        <charset val="134"/>
      </rPr>
      <t>。</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</si>
</sst>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45">
    <font>
      <sz val="11"/>
      <color theme="1"/>
      <name val="宋体"/>
      <charset val="134"/>
      <scheme val="minor"/>
    </font>
    <font>
      <b/>
      <sz val="11"/>
      <color theme="1"/>
      <name val="宋体"/>
      <charset val="134"/>
      <scheme val="minor"/>
    </font>
    <font>
      <sz val="16"/>
      <color rgb="FF000000"/>
      <name val="华文中宋"/>
      <charset val="134"/>
    </font>
    <font>
      <sz val="10"/>
      <color rgb="FF000000"/>
      <name val="宋体"/>
      <charset val="134"/>
    </font>
    <font>
      <sz val="12"/>
      <color rgb="FF000000"/>
      <name val="宋体"/>
      <charset val="134"/>
    </font>
    <font>
      <b/>
      <sz val="12"/>
      <color rgb="FF000000"/>
      <name val="宋体"/>
      <charset val="134"/>
    </font>
    <font>
      <sz val="11"/>
      <color rgb="FF000000"/>
      <name val="宋体"/>
      <charset val="134"/>
    </font>
    <font>
      <sz val="11"/>
      <name val="宋体"/>
      <charset val="134"/>
      <scheme val="minor"/>
    </font>
    <font>
      <b/>
      <sz val="11"/>
      <name val="宋体"/>
      <charset val="134"/>
      <scheme val="minor"/>
    </font>
    <font>
      <b/>
      <sz val="16"/>
      <name val="华文中宋"/>
      <charset val="134"/>
    </font>
    <font>
      <sz val="10.5"/>
      <name val="Times New Roman"/>
      <charset val="134"/>
    </font>
    <font>
      <sz val="10.5"/>
      <name val="仿宋_GB2312"/>
      <charset val="134"/>
    </font>
    <font>
      <sz val="10"/>
      <name val="宋体"/>
      <charset val="134"/>
    </font>
    <font>
      <sz val="10.5"/>
      <name val="宋体"/>
      <charset val="134"/>
    </font>
    <font>
      <b/>
      <sz val="10.5"/>
      <name val="宋体"/>
      <charset val="134"/>
    </font>
    <font>
      <sz val="18"/>
      <name val="华文中宋"/>
      <charset val="134"/>
    </font>
    <font>
      <sz val="16"/>
      <name val="华文中宋"/>
      <charset val="134"/>
    </font>
    <font>
      <b/>
      <sz val="10.5"/>
      <name val="仿宋_GB2312"/>
      <charset val="134"/>
    </font>
    <font>
      <b/>
      <sz val="11"/>
      <name val="宋体"/>
      <charset val="134"/>
    </font>
    <font>
      <sz val="11"/>
      <name val="宋体"/>
      <charset val="134"/>
    </font>
    <font>
      <sz val="12"/>
      <name val="宋体"/>
      <charset val="134"/>
    </font>
    <font>
      <b/>
      <sz val="12"/>
      <name val="宋体"/>
      <charset val="134"/>
    </font>
    <font>
      <sz val="10.5"/>
      <name val="Calibr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Calibri"/>
      <charset val="134"/>
    </font>
    <font>
      <b/>
      <sz val="12"/>
      <color theme="1"/>
      <name val="楷体"/>
      <charset val="134"/>
    </font>
    <font>
      <b/>
      <sz val="10.5"/>
      <name val="Times New Roman"/>
      <charset val="134"/>
    </font>
  </fonts>
  <fills count="37">
    <fill>
      <patternFill patternType="none"/>
    </fill>
    <fill>
      <patternFill patternType="gray125"/>
    </fill>
    <fill>
      <patternFill patternType="solid">
        <fgColor rgb="FFFFFFFF"/>
        <bgColor indexed="64"/>
      </patternFill>
    </fill>
    <fill>
      <patternFill patternType="solid">
        <fgColor theme="0" tint="-0.25"/>
        <bgColor indexed="64"/>
      </patternFill>
    </fill>
    <fill>
      <patternFill patternType="solid">
        <fgColor theme="0" tint="-0.05"/>
        <bgColor indexed="64"/>
      </patternFill>
    </fill>
    <fill>
      <patternFill patternType="solid">
        <fgColor theme="0" tint="-0.15"/>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0" fillId="6" borderId="8" applyNumberFormat="0" applyFont="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9" applyNumberFormat="0" applyFill="0" applyAlignment="0" applyProtection="0">
      <alignment vertical="center"/>
    </xf>
    <xf numFmtId="0" fontId="29" fillId="0" borderId="9" applyNumberFormat="0" applyFill="0" applyAlignment="0" applyProtection="0">
      <alignment vertical="center"/>
    </xf>
    <xf numFmtId="0" fontId="30" fillId="0" borderId="10" applyNumberFormat="0" applyFill="0" applyAlignment="0" applyProtection="0">
      <alignment vertical="center"/>
    </xf>
    <xf numFmtId="0" fontId="30" fillId="0" borderId="0" applyNumberFormat="0" applyFill="0" applyBorder="0" applyAlignment="0" applyProtection="0">
      <alignment vertical="center"/>
    </xf>
    <xf numFmtId="0" fontId="31" fillId="7" borderId="11" applyNumberFormat="0" applyAlignment="0" applyProtection="0">
      <alignment vertical="center"/>
    </xf>
    <xf numFmtId="0" fontId="32" fillId="8" borderId="12" applyNumberFormat="0" applyAlignment="0" applyProtection="0">
      <alignment vertical="center"/>
    </xf>
    <xf numFmtId="0" fontId="33" fillId="8" borderId="11" applyNumberFormat="0" applyAlignment="0" applyProtection="0">
      <alignment vertical="center"/>
    </xf>
    <xf numFmtId="0" fontId="34" fillId="9" borderId="13" applyNumberFormat="0" applyAlignment="0" applyProtection="0">
      <alignment vertical="center"/>
    </xf>
    <xf numFmtId="0" fontId="35" fillId="0" borderId="14" applyNumberFormat="0" applyFill="0" applyAlignment="0" applyProtection="0">
      <alignment vertical="center"/>
    </xf>
    <xf numFmtId="0" fontId="36" fillId="0" borderId="15" applyNumberFormat="0" applyFill="0" applyAlignment="0" applyProtection="0">
      <alignment vertical="center"/>
    </xf>
    <xf numFmtId="0" fontId="37" fillId="10" borderId="0" applyNumberFormat="0" applyBorder="0" applyAlignment="0" applyProtection="0">
      <alignment vertical="center"/>
    </xf>
    <xf numFmtId="0" fontId="38" fillId="11" borderId="0" applyNumberFormat="0" applyBorder="0" applyAlignment="0" applyProtection="0">
      <alignment vertical="center"/>
    </xf>
    <xf numFmtId="0" fontId="39" fillId="12" borderId="0" applyNumberFormat="0" applyBorder="0" applyAlignment="0" applyProtection="0">
      <alignment vertical="center"/>
    </xf>
    <xf numFmtId="0" fontId="40" fillId="13" borderId="0" applyNumberFormat="0" applyBorder="0" applyAlignment="0" applyProtection="0">
      <alignment vertical="center"/>
    </xf>
    <xf numFmtId="0" fontId="41" fillId="14" borderId="0" applyNumberFormat="0" applyBorder="0" applyAlignment="0" applyProtection="0">
      <alignment vertical="center"/>
    </xf>
    <xf numFmtId="0" fontId="41" fillId="15" borderId="0" applyNumberFormat="0" applyBorder="0" applyAlignment="0" applyProtection="0">
      <alignment vertical="center"/>
    </xf>
    <xf numFmtId="0" fontId="40" fillId="16" borderId="0" applyNumberFormat="0" applyBorder="0" applyAlignment="0" applyProtection="0">
      <alignment vertical="center"/>
    </xf>
    <xf numFmtId="0" fontId="40" fillId="17" borderId="0" applyNumberFormat="0" applyBorder="0" applyAlignment="0" applyProtection="0">
      <alignment vertical="center"/>
    </xf>
    <xf numFmtId="0" fontId="41" fillId="18" borderId="0" applyNumberFormat="0" applyBorder="0" applyAlignment="0" applyProtection="0">
      <alignment vertical="center"/>
    </xf>
    <xf numFmtId="0" fontId="41" fillId="19" borderId="0" applyNumberFormat="0" applyBorder="0" applyAlignment="0" applyProtection="0">
      <alignment vertical="center"/>
    </xf>
    <xf numFmtId="0" fontId="40" fillId="20" borderId="0" applyNumberFormat="0" applyBorder="0" applyAlignment="0" applyProtection="0">
      <alignment vertical="center"/>
    </xf>
    <xf numFmtId="0" fontId="40" fillId="21" borderId="0" applyNumberFormat="0" applyBorder="0" applyAlignment="0" applyProtection="0">
      <alignment vertical="center"/>
    </xf>
    <xf numFmtId="0" fontId="41" fillId="22" borderId="0" applyNumberFormat="0" applyBorder="0" applyAlignment="0" applyProtection="0">
      <alignment vertical="center"/>
    </xf>
    <xf numFmtId="0" fontId="41" fillId="23" borderId="0" applyNumberFormat="0" applyBorder="0" applyAlignment="0" applyProtection="0">
      <alignment vertical="center"/>
    </xf>
    <xf numFmtId="0" fontId="40" fillId="24" borderId="0" applyNumberFormat="0" applyBorder="0" applyAlignment="0" applyProtection="0">
      <alignment vertical="center"/>
    </xf>
    <xf numFmtId="0" fontId="40" fillId="25" borderId="0" applyNumberFormat="0" applyBorder="0" applyAlignment="0" applyProtection="0">
      <alignment vertical="center"/>
    </xf>
    <xf numFmtId="0" fontId="41" fillId="26" borderId="0" applyNumberFormat="0" applyBorder="0" applyAlignment="0" applyProtection="0">
      <alignment vertical="center"/>
    </xf>
    <xf numFmtId="0" fontId="41" fillId="27" borderId="0" applyNumberFormat="0" applyBorder="0" applyAlignment="0" applyProtection="0">
      <alignment vertical="center"/>
    </xf>
    <xf numFmtId="0" fontId="40" fillId="28" borderId="0" applyNumberFormat="0" applyBorder="0" applyAlignment="0" applyProtection="0">
      <alignment vertical="center"/>
    </xf>
    <xf numFmtId="0" fontId="40" fillId="29" borderId="0" applyNumberFormat="0" applyBorder="0" applyAlignment="0" applyProtection="0">
      <alignment vertical="center"/>
    </xf>
    <xf numFmtId="0" fontId="41" fillId="30" borderId="0" applyNumberFormat="0" applyBorder="0" applyAlignment="0" applyProtection="0">
      <alignment vertical="center"/>
    </xf>
    <xf numFmtId="0" fontId="41" fillId="31" borderId="0" applyNumberFormat="0" applyBorder="0" applyAlignment="0" applyProtection="0">
      <alignment vertical="center"/>
    </xf>
    <xf numFmtId="0" fontId="40" fillId="32" borderId="0" applyNumberFormat="0" applyBorder="0" applyAlignment="0" applyProtection="0">
      <alignment vertical="center"/>
    </xf>
    <xf numFmtId="0" fontId="40" fillId="33" borderId="0" applyNumberFormat="0" applyBorder="0" applyAlignment="0" applyProtection="0">
      <alignment vertical="center"/>
    </xf>
    <xf numFmtId="0" fontId="41" fillId="34" borderId="0" applyNumberFormat="0" applyBorder="0" applyAlignment="0" applyProtection="0">
      <alignment vertical="center"/>
    </xf>
    <xf numFmtId="0" fontId="41" fillId="35" borderId="0" applyNumberFormat="0" applyBorder="0" applyAlignment="0" applyProtection="0">
      <alignment vertical="center"/>
    </xf>
    <xf numFmtId="0" fontId="40" fillId="36" borderId="0" applyNumberFormat="0" applyBorder="0" applyAlignment="0" applyProtection="0">
      <alignment vertical="center"/>
    </xf>
  </cellStyleXfs>
  <cellXfs count="147">
    <xf numFmtId="0" fontId="0" fillId="0" borderId="0" xfId="0">
      <alignment vertical="center"/>
    </xf>
    <xf numFmtId="0" fontId="1" fillId="0" borderId="0" xfId="0" applyFont="1">
      <alignment vertical="center"/>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3" fillId="2" borderId="0" xfId="0" applyFont="1" applyFill="1" applyAlignment="1">
      <alignment horizontal="justify" vertical="center" wrapText="1"/>
    </xf>
    <xf numFmtId="0" fontId="3" fillId="2" borderId="0" xfId="0" applyFont="1" applyFill="1" applyAlignment="1">
      <alignment horizontal="right" vertical="center"/>
    </xf>
    <xf numFmtId="0" fontId="3" fillId="2" borderId="0" xfId="0" applyFont="1" applyFill="1" applyAlignment="1">
      <alignment horizontal="left" vertical="center"/>
    </xf>
    <xf numFmtId="0" fontId="4" fillId="3" borderId="1" xfId="0" applyFont="1" applyFill="1" applyBorder="1" applyAlignment="1">
      <alignment horizontal="center" vertical="center" wrapText="1"/>
    </xf>
    <xf numFmtId="0" fontId="5" fillId="0" borderId="1" xfId="0" applyFont="1" applyBorder="1" applyAlignment="1">
      <alignment horizontal="center" vertical="center" wrapText="1"/>
    </xf>
    <xf numFmtId="176" fontId="5" fillId="0" borderId="1" xfId="0" applyNumberFormat="1" applyFont="1" applyBorder="1" applyAlignment="1">
      <alignment horizontal="right" vertical="center" wrapText="1"/>
    </xf>
    <xf numFmtId="0" fontId="4" fillId="0" borderId="1" xfId="0" applyFont="1" applyBorder="1" applyAlignment="1">
      <alignment horizontal="center" vertical="center" wrapText="1"/>
    </xf>
    <xf numFmtId="0" fontId="3" fillId="0" borderId="1" xfId="0" applyFont="1" applyBorder="1" applyAlignment="1">
      <alignment horizontal="justify" vertical="center" wrapText="1"/>
    </xf>
    <xf numFmtId="0" fontId="4" fillId="0" borderId="1" xfId="0" applyFont="1" applyBorder="1" applyAlignment="1">
      <alignment horizontal="justify" vertical="center" wrapText="1"/>
    </xf>
    <xf numFmtId="0" fontId="4" fillId="0" borderId="0" xfId="0" applyFont="1" applyAlignment="1">
      <alignment horizontal="left" vertical="center" wrapText="1"/>
    </xf>
    <xf numFmtId="0" fontId="4" fillId="3" borderId="2" xfId="0" applyFont="1" applyFill="1" applyBorder="1" applyAlignment="1">
      <alignment horizontal="center" vertical="center" wrapText="1"/>
    </xf>
    <xf numFmtId="0" fontId="4" fillId="3" borderId="3" xfId="0" applyFont="1" applyFill="1" applyBorder="1" applyAlignment="1">
      <alignment horizontal="center" vertical="center" wrapText="1"/>
    </xf>
    <xf numFmtId="176" fontId="5" fillId="0" borderId="1" xfId="0" applyNumberFormat="1" applyFont="1" applyBorder="1" applyAlignment="1">
      <alignment horizontal="center" vertical="center" wrapText="1"/>
    </xf>
    <xf numFmtId="43" fontId="5" fillId="0" borderId="1" xfId="0" applyNumberFormat="1" applyFont="1" applyBorder="1" applyAlignment="1">
      <alignment horizontal="center" vertical="center" wrapText="1"/>
    </xf>
    <xf numFmtId="0" fontId="6" fillId="0" borderId="1" xfId="0" applyFont="1" applyBorder="1" applyAlignment="1">
      <alignment horizontal="left" vertical="center" wrapText="1"/>
    </xf>
    <xf numFmtId="176" fontId="4" fillId="0" borderId="1" xfId="0" applyNumberFormat="1" applyFont="1" applyBorder="1" applyAlignment="1">
      <alignment horizontal="center" vertical="center" wrapText="1"/>
    </xf>
    <xf numFmtId="43" fontId="4" fillId="0" borderId="1" xfId="0" applyNumberFormat="1" applyFont="1" applyBorder="1" applyAlignment="1">
      <alignment horizontal="center" vertical="center" wrapText="1"/>
    </xf>
    <xf numFmtId="43" fontId="4" fillId="0" borderId="1" xfId="0" applyNumberFormat="1" applyFont="1" applyBorder="1" applyAlignment="1">
      <alignment horizontal="justify" vertical="center" wrapText="1"/>
    </xf>
    <xf numFmtId="176" fontId="0" fillId="0" borderId="0" xfId="0" applyNumberFormat="1" applyAlignment="1">
      <alignment horizontal="right" vertical="center"/>
    </xf>
    <xf numFmtId="0" fontId="3" fillId="2" borderId="0" xfId="0" applyFont="1" applyFill="1" applyAlignment="1">
      <alignment vertical="center" wrapText="1"/>
    </xf>
    <xf numFmtId="0" fontId="6" fillId="3" borderId="1" xfId="0" applyFont="1" applyFill="1" applyBorder="1" applyAlignment="1">
      <alignment horizontal="center" vertical="center" wrapText="1"/>
    </xf>
    <xf numFmtId="176" fontId="6" fillId="0" borderId="1" xfId="0" applyNumberFormat="1" applyFont="1" applyBorder="1" applyAlignment="1">
      <alignment horizontal="right" vertical="center" wrapText="1"/>
    </xf>
    <xf numFmtId="10" fontId="0" fillId="0" borderId="0" xfId="3" applyNumberFormat="1">
      <alignment vertical="center"/>
    </xf>
    <xf numFmtId="0" fontId="7" fillId="0" borderId="0" xfId="0" applyFont="1" applyAlignment="1">
      <alignment horizontal="center" vertical="center"/>
    </xf>
    <xf numFmtId="0" fontId="8" fillId="0" borderId="0" xfId="0" applyFont="1">
      <alignment vertical="center"/>
    </xf>
    <xf numFmtId="0" fontId="7" fillId="0" borderId="0" xfId="0" applyFont="1">
      <alignment vertical="center"/>
    </xf>
    <xf numFmtId="43" fontId="7" fillId="0" borderId="0" xfId="0" applyNumberFormat="1" applyFont="1">
      <alignment vertical="center"/>
    </xf>
    <xf numFmtId="0" fontId="7" fillId="0" borderId="0" xfId="0" applyFont="1" applyAlignment="1">
      <alignment horizontal="right" vertical="center"/>
    </xf>
    <xf numFmtId="43" fontId="7" fillId="0" borderId="0" xfId="0" applyNumberFormat="1" applyFont="1" applyAlignment="1">
      <alignment horizontal="right" vertical="center"/>
    </xf>
    <xf numFmtId="0" fontId="9" fillId="0" borderId="0" xfId="0" applyFont="1" applyAlignment="1">
      <alignment horizontal="center" vertical="center"/>
    </xf>
    <xf numFmtId="43" fontId="9" fillId="0" borderId="0" xfId="0" applyNumberFormat="1" applyFont="1" applyAlignment="1">
      <alignment horizontal="center" vertical="center"/>
    </xf>
    <xf numFmtId="0" fontId="9" fillId="0" borderId="0" xfId="0" applyFont="1" applyAlignment="1">
      <alignment horizontal="right" vertical="center"/>
    </xf>
    <xf numFmtId="0" fontId="10" fillId="0" borderId="0" xfId="0" applyFont="1" applyAlignment="1">
      <alignment horizontal="left" vertical="center"/>
    </xf>
    <xf numFmtId="43" fontId="10" fillId="0" borderId="0" xfId="0" applyNumberFormat="1" applyFont="1" applyAlignment="1">
      <alignment horizontal="left" vertical="center"/>
    </xf>
    <xf numFmtId="0" fontId="10" fillId="0" borderId="0" xfId="0" applyFont="1" applyAlignment="1">
      <alignment horizontal="right" vertical="center"/>
    </xf>
    <xf numFmtId="0" fontId="11" fillId="0" borderId="0" xfId="0" applyFont="1" applyAlignment="1">
      <alignment horizontal="right" vertical="center"/>
    </xf>
    <xf numFmtId="43" fontId="11" fillId="0" borderId="0" xfId="0" applyNumberFormat="1" applyFont="1" applyAlignment="1">
      <alignment horizontal="right" vertical="center"/>
    </xf>
    <xf numFmtId="0" fontId="12" fillId="3" borderId="1" xfId="0" applyFont="1" applyFill="1" applyBorder="1" applyAlignment="1">
      <alignment horizontal="center" vertical="center" wrapText="1"/>
    </xf>
    <xf numFmtId="0" fontId="13" fillId="3" borderId="1" xfId="0" applyFont="1" applyFill="1" applyBorder="1" applyAlignment="1">
      <alignment horizontal="center" vertical="center" wrapText="1"/>
    </xf>
    <xf numFmtId="43" fontId="13" fillId="3" borderId="1" xfId="0" applyNumberFormat="1" applyFont="1" applyFill="1" applyBorder="1" applyAlignment="1">
      <alignment horizontal="center" vertical="center" wrapText="1"/>
    </xf>
    <xf numFmtId="0" fontId="13" fillId="3" borderId="1" xfId="0" applyFont="1" applyFill="1" applyBorder="1" applyAlignment="1">
      <alignment horizontal="left" vertical="center"/>
    </xf>
    <xf numFmtId="43" fontId="14" fillId="0" borderId="1" xfId="0" applyNumberFormat="1" applyFont="1" applyBorder="1" applyAlignment="1">
      <alignment horizontal="left" vertical="center"/>
    </xf>
    <xf numFmtId="0" fontId="14" fillId="0" borderId="1" xfId="0" applyFont="1" applyBorder="1" applyAlignment="1">
      <alignment horizontal="right" vertical="center"/>
    </xf>
    <xf numFmtId="43" fontId="13" fillId="0" borderId="1" xfId="0" applyNumberFormat="1" applyFont="1" applyBorder="1" applyAlignment="1">
      <alignment horizontal="left" vertical="center"/>
    </xf>
    <xf numFmtId="43" fontId="13" fillId="0" borderId="1" xfId="0" applyNumberFormat="1" applyFont="1" applyBorder="1" applyAlignment="1">
      <alignment horizontal="right" vertical="center"/>
    </xf>
    <xf numFmtId="0" fontId="13" fillId="0" borderId="1" xfId="0" applyFont="1" applyBorder="1" applyAlignment="1">
      <alignment horizontal="left" vertical="center"/>
    </xf>
    <xf numFmtId="0" fontId="14" fillId="3" borderId="1" xfId="0" applyFont="1" applyFill="1" applyBorder="1" applyAlignment="1">
      <alignment horizontal="center" vertical="center"/>
    </xf>
    <xf numFmtId="0" fontId="14" fillId="3" borderId="1" xfId="0" applyFont="1" applyFill="1" applyBorder="1" applyAlignment="1">
      <alignment horizontal="right" vertical="center"/>
    </xf>
    <xf numFmtId="0" fontId="14" fillId="0" borderId="0" xfId="0" applyFont="1" applyAlignment="1">
      <alignment horizontal="left" vertical="center"/>
    </xf>
    <xf numFmtId="43" fontId="14" fillId="0" borderId="0" xfId="0" applyNumberFormat="1" applyFont="1" applyAlignment="1">
      <alignment horizontal="left" vertical="center"/>
    </xf>
    <xf numFmtId="0" fontId="14" fillId="0" borderId="0" xfId="0" applyFont="1" applyAlignment="1">
      <alignment horizontal="right" vertical="center"/>
    </xf>
    <xf numFmtId="10" fontId="7" fillId="0" borderId="0" xfId="3" applyNumberFormat="1" applyFont="1">
      <alignment vertical="center"/>
    </xf>
    <xf numFmtId="43" fontId="9" fillId="0" borderId="0" xfId="0" applyNumberFormat="1" applyFont="1" applyAlignment="1">
      <alignment horizontal="right" vertical="center"/>
    </xf>
    <xf numFmtId="43" fontId="10" fillId="0" borderId="0" xfId="0" applyNumberFormat="1" applyFont="1" applyAlignment="1">
      <alignment horizontal="right" vertical="center"/>
    </xf>
    <xf numFmtId="43" fontId="14" fillId="0" borderId="1" xfId="0" applyNumberFormat="1" applyFont="1" applyBorder="1" applyAlignment="1">
      <alignment horizontal="right" vertical="center"/>
    </xf>
    <xf numFmtId="43" fontId="14" fillId="0" borderId="0" xfId="0" applyNumberFormat="1" applyFont="1" applyAlignment="1">
      <alignment horizontal="right" vertical="center"/>
    </xf>
    <xf numFmtId="0" fontId="8" fillId="4" borderId="0" xfId="0" applyFont="1" applyFill="1">
      <alignment vertical="center"/>
    </xf>
    <xf numFmtId="0" fontId="7" fillId="0" borderId="0" xfId="0" applyFont="1">
      <alignment vertical="center"/>
    </xf>
    <xf numFmtId="43" fontId="7" fillId="0" borderId="0" xfId="0" applyNumberFormat="1" applyFont="1">
      <alignment vertical="center"/>
    </xf>
    <xf numFmtId="0" fontId="15" fillId="2" borderId="0" xfId="0" applyFont="1" applyFill="1" applyAlignment="1">
      <alignment horizontal="center" vertical="center" wrapText="1"/>
    </xf>
    <xf numFmtId="0" fontId="16" fillId="2" borderId="0" xfId="0" applyFont="1" applyFill="1" applyAlignment="1">
      <alignment horizontal="center" vertical="center" wrapText="1"/>
    </xf>
    <xf numFmtId="43" fontId="16" fillId="2" borderId="0" xfId="0" applyNumberFormat="1" applyFont="1" applyFill="1" applyAlignment="1">
      <alignment horizontal="center" vertical="center" wrapText="1"/>
    </xf>
    <xf numFmtId="0" fontId="11" fillId="0" borderId="0" xfId="0" applyFont="1" applyAlignment="1">
      <alignment vertical="center"/>
    </xf>
    <xf numFmtId="0" fontId="10" fillId="0" borderId="0" xfId="0" applyFont="1" applyAlignment="1">
      <alignment horizontal="center" vertical="center"/>
    </xf>
    <xf numFmtId="43" fontId="10" fillId="0" borderId="0" xfId="0" applyNumberFormat="1" applyFont="1" applyAlignment="1">
      <alignment horizontal="center" vertical="center"/>
    </xf>
    <xf numFmtId="0" fontId="17" fillId="3" borderId="1" xfId="0" applyFont="1" applyFill="1" applyBorder="1" applyAlignment="1">
      <alignment horizontal="center" vertical="center" wrapText="1"/>
    </xf>
    <xf numFmtId="43" fontId="17" fillId="3" borderId="1" xfId="0" applyNumberFormat="1" applyFont="1" applyFill="1" applyBorder="1" applyAlignment="1">
      <alignment horizontal="center" vertical="center" wrapText="1"/>
    </xf>
    <xf numFmtId="0" fontId="11" fillId="3" borderId="1" xfId="0" applyFont="1" applyFill="1" applyBorder="1" applyAlignment="1">
      <alignment horizontal="center" vertical="center" wrapText="1"/>
    </xf>
    <xf numFmtId="0" fontId="10" fillId="3" borderId="1" xfId="0" applyNumberFormat="1" applyFont="1" applyFill="1" applyBorder="1" applyAlignment="1">
      <alignment horizontal="center" vertical="center" wrapText="1"/>
    </xf>
    <xf numFmtId="0" fontId="17" fillId="0" borderId="1" xfId="0" applyFont="1" applyBorder="1" applyAlignment="1">
      <alignment horizontal="center" vertical="center" wrapText="1"/>
    </xf>
    <xf numFmtId="43" fontId="17" fillId="0" borderId="1" xfId="0" applyNumberFormat="1" applyFont="1" applyBorder="1" applyAlignment="1">
      <alignment horizontal="right" vertical="center" wrapText="1"/>
    </xf>
    <xf numFmtId="0" fontId="18" fillId="4" borderId="1" xfId="0" applyFont="1" applyFill="1" applyBorder="1" applyAlignment="1">
      <alignment horizontal="left" vertical="center" wrapText="1"/>
    </xf>
    <xf numFmtId="43" fontId="18" fillId="4" borderId="1" xfId="0" applyNumberFormat="1" applyFont="1" applyFill="1" applyBorder="1" applyAlignment="1">
      <alignment horizontal="right" vertical="center" wrapText="1"/>
    </xf>
    <xf numFmtId="0" fontId="18" fillId="0" borderId="1" xfId="0" applyFont="1" applyBorder="1" applyAlignment="1">
      <alignment horizontal="left" vertical="center" wrapText="1"/>
    </xf>
    <xf numFmtId="43" fontId="18" fillId="0" borderId="1" xfId="0" applyNumberFormat="1" applyFont="1" applyBorder="1" applyAlignment="1">
      <alignment horizontal="right" vertical="center" wrapText="1"/>
    </xf>
    <xf numFmtId="0" fontId="19" fillId="0" borderId="1" xfId="0" applyFont="1" applyBorder="1" applyAlignment="1">
      <alignment horizontal="left" vertical="center" wrapText="1"/>
    </xf>
    <xf numFmtId="43" fontId="19" fillId="0" borderId="1" xfId="0" applyNumberFormat="1" applyFont="1" applyBorder="1" applyAlignment="1">
      <alignment horizontal="right" vertical="center" wrapText="1"/>
    </xf>
    <xf numFmtId="176" fontId="18" fillId="4" borderId="1" xfId="0" applyNumberFormat="1" applyFont="1" applyFill="1" applyBorder="1" applyAlignment="1">
      <alignment horizontal="right" vertical="center" wrapText="1"/>
    </xf>
    <xf numFmtId="176" fontId="18" fillId="0" borderId="1" xfId="0" applyNumberFormat="1" applyFont="1" applyBorder="1" applyAlignment="1">
      <alignment horizontal="right" vertical="center" wrapText="1"/>
    </xf>
    <xf numFmtId="176" fontId="19" fillId="0" borderId="1" xfId="0" applyNumberFormat="1" applyFont="1" applyBorder="1" applyAlignment="1">
      <alignment horizontal="right" vertical="center" wrapText="1"/>
    </xf>
    <xf numFmtId="43" fontId="10" fillId="0" borderId="1" xfId="0" applyNumberFormat="1" applyFont="1" applyBorder="1" applyAlignment="1">
      <alignment horizontal="right" vertical="center" wrapText="1"/>
    </xf>
    <xf numFmtId="0" fontId="11" fillId="0" borderId="0" xfId="0" applyFont="1" applyAlignment="1">
      <alignment horizontal="left" vertical="center" wrapText="1"/>
    </xf>
    <xf numFmtId="43" fontId="11" fillId="0" borderId="0" xfId="0" applyNumberFormat="1" applyFont="1" applyAlignment="1">
      <alignment horizontal="left" vertical="center" wrapText="1"/>
    </xf>
    <xf numFmtId="0" fontId="16" fillId="0" borderId="0" xfId="0" applyFont="1" applyAlignment="1">
      <alignment horizontal="center" vertical="center"/>
    </xf>
    <xf numFmtId="0" fontId="20" fillId="2" borderId="0" xfId="0" applyFont="1" applyFill="1" applyAlignment="1">
      <alignment horizontal="right" vertical="center"/>
    </xf>
    <xf numFmtId="0" fontId="12" fillId="2" borderId="0" xfId="0" applyFont="1" applyFill="1" applyAlignment="1">
      <alignment horizontal="left" vertical="center"/>
    </xf>
    <xf numFmtId="0" fontId="20" fillId="3" borderId="1" xfId="0" applyFont="1" applyFill="1" applyBorder="1" applyAlignment="1">
      <alignment horizontal="center" vertical="center"/>
    </xf>
    <xf numFmtId="0" fontId="12" fillId="3" borderId="1" xfId="0" applyFont="1" applyFill="1" applyBorder="1" applyAlignment="1">
      <alignment horizontal="center" vertical="center"/>
    </xf>
    <xf numFmtId="0" fontId="20" fillId="3" borderId="1" xfId="0" applyFont="1" applyFill="1" applyBorder="1" applyAlignment="1">
      <alignment horizontal="center" vertical="center" wrapText="1"/>
    </xf>
    <xf numFmtId="0" fontId="19" fillId="3" borderId="1" xfId="0" applyFont="1" applyFill="1" applyBorder="1" applyAlignment="1">
      <alignment horizontal="left" vertical="center"/>
    </xf>
    <xf numFmtId="0" fontId="19" fillId="0" borderId="1" xfId="0" applyFont="1" applyBorder="1" applyAlignment="1">
      <alignment horizontal="center" vertical="center"/>
    </xf>
    <xf numFmtId="43" fontId="19" fillId="0" borderId="1" xfId="0" applyNumberFormat="1" applyFont="1" applyBorder="1" applyAlignment="1">
      <alignment horizontal="right" vertical="center"/>
    </xf>
    <xf numFmtId="0" fontId="18" fillId="3" borderId="1" xfId="0" applyFont="1" applyFill="1" applyBorder="1" applyAlignment="1">
      <alignment horizontal="center" vertical="center"/>
    </xf>
    <xf numFmtId="0" fontId="18" fillId="0" borderId="1" xfId="0" applyFont="1" applyBorder="1" applyAlignment="1">
      <alignment horizontal="center" vertical="center"/>
    </xf>
    <xf numFmtId="43" fontId="18" fillId="0" borderId="1" xfId="0" applyNumberFormat="1" applyFont="1" applyBorder="1" applyAlignment="1">
      <alignment horizontal="right" vertical="center"/>
    </xf>
    <xf numFmtId="0" fontId="19" fillId="3" borderId="1" xfId="0" applyFont="1" applyFill="1" applyBorder="1" applyAlignment="1">
      <alignment horizontal="center" vertical="center"/>
    </xf>
    <xf numFmtId="0" fontId="19" fillId="0" borderId="1" xfId="0" applyFont="1" applyBorder="1" applyAlignment="1">
      <alignment horizontal="left" vertical="center"/>
    </xf>
    <xf numFmtId="0" fontId="18" fillId="2" borderId="1" xfId="0" applyFont="1" applyFill="1" applyBorder="1" applyAlignment="1">
      <alignment horizontal="center" vertical="center"/>
    </xf>
    <xf numFmtId="0" fontId="20" fillId="0" borderId="0" xfId="0" applyFont="1" applyAlignment="1">
      <alignment horizontal="left" vertical="center" wrapText="1"/>
    </xf>
    <xf numFmtId="0" fontId="12" fillId="2" borderId="0" xfId="0" applyFont="1" applyFill="1" applyAlignment="1">
      <alignment horizontal="right" vertical="center"/>
    </xf>
    <xf numFmtId="0" fontId="19" fillId="0" borderId="1" xfId="0" applyFont="1" applyBorder="1" applyAlignment="1">
      <alignment horizontal="right" vertical="center"/>
    </xf>
    <xf numFmtId="10" fontId="7" fillId="0" borderId="0" xfId="3" applyNumberFormat="1" applyFont="1">
      <alignment vertical="center"/>
    </xf>
    <xf numFmtId="0" fontId="18" fillId="0" borderId="1" xfId="0" applyFont="1" applyBorder="1" applyAlignment="1">
      <alignment horizontal="left" vertical="center"/>
    </xf>
    <xf numFmtId="0" fontId="12" fillId="2" borderId="0" xfId="0" applyFont="1" applyFill="1" applyAlignment="1">
      <alignment horizontal="center" vertical="center"/>
    </xf>
    <xf numFmtId="0" fontId="20" fillId="5" borderId="1" xfId="0" applyFont="1" applyFill="1" applyBorder="1" applyAlignment="1">
      <alignment horizontal="center" vertical="center" wrapText="1"/>
    </xf>
    <xf numFmtId="0" fontId="20" fillId="5" borderId="1" xfId="0" applyFont="1" applyFill="1" applyBorder="1" applyAlignment="1">
      <alignment horizontal="left" vertical="center" wrapText="1"/>
    </xf>
    <xf numFmtId="0" fontId="20" fillId="5" borderId="1" xfId="0" applyFont="1" applyFill="1" applyBorder="1" applyAlignment="1">
      <alignment horizontal="center" vertical="center"/>
    </xf>
    <xf numFmtId="0" fontId="21" fillId="0" borderId="1" xfId="0" applyFont="1" applyFill="1" applyBorder="1" applyAlignment="1">
      <alignment horizontal="center" vertical="center"/>
    </xf>
    <xf numFmtId="43" fontId="21" fillId="0" borderId="1" xfId="0" applyNumberFormat="1" applyFont="1" applyBorder="1" applyAlignment="1">
      <alignment vertical="center"/>
    </xf>
    <xf numFmtId="0" fontId="21" fillId="0" borderId="1" xfId="0" applyFont="1" applyBorder="1" applyAlignment="1">
      <alignment horizontal="right" vertical="center"/>
    </xf>
    <xf numFmtId="0" fontId="18" fillId="4" borderId="1" xfId="0" applyFont="1" applyFill="1" applyBorder="1" applyAlignment="1">
      <alignment horizontal="left" vertical="center"/>
    </xf>
    <xf numFmtId="176" fontId="18" fillId="4" borderId="1" xfId="0" applyNumberFormat="1" applyFont="1" applyFill="1" applyBorder="1" applyAlignment="1">
      <alignment vertical="center"/>
    </xf>
    <xf numFmtId="0" fontId="21" fillId="4" borderId="1" xfId="0" applyFont="1" applyFill="1" applyBorder="1" applyAlignment="1">
      <alignment horizontal="right" vertical="center"/>
    </xf>
    <xf numFmtId="0" fontId="18" fillId="0" borderId="1" xfId="0" applyFont="1" applyFill="1" applyBorder="1" applyAlignment="1">
      <alignment horizontal="left" vertical="center"/>
    </xf>
    <xf numFmtId="176" fontId="18" fillId="0" borderId="1" xfId="0" applyNumberFormat="1" applyFont="1" applyBorder="1" applyAlignment="1">
      <alignment vertical="center"/>
    </xf>
    <xf numFmtId="0" fontId="19" fillId="0" borderId="1" xfId="0" applyFont="1" applyFill="1" applyBorder="1" applyAlignment="1">
      <alignment horizontal="left" vertical="center"/>
    </xf>
    <xf numFmtId="176" fontId="19" fillId="0" borderId="1" xfId="0" applyNumberFormat="1" applyFont="1" applyBorder="1" applyAlignment="1">
      <alignment vertical="center"/>
    </xf>
    <xf numFmtId="0" fontId="20" fillId="0" borderId="1" xfId="0" applyFont="1" applyBorder="1" applyAlignment="1">
      <alignment horizontal="right" vertical="center"/>
    </xf>
    <xf numFmtId="43" fontId="18" fillId="4" borderId="1" xfId="0" applyNumberFormat="1" applyFont="1" applyFill="1" applyBorder="1" applyAlignment="1">
      <alignment vertical="center"/>
    </xf>
    <xf numFmtId="10" fontId="8" fillId="0" borderId="0" xfId="3" applyNumberFormat="1" applyFont="1">
      <alignment vertical="center"/>
    </xf>
    <xf numFmtId="10" fontId="8" fillId="4" borderId="0" xfId="3" applyNumberFormat="1" applyFont="1" applyFill="1">
      <alignment vertical="center"/>
    </xf>
    <xf numFmtId="0" fontId="13" fillId="2" borderId="0" xfId="0" applyFont="1" applyFill="1" applyAlignment="1">
      <alignment horizontal="right" vertical="center"/>
    </xf>
    <xf numFmtId="0" fontId="12" fillId="2" borderId="0" xfId="0" applyFont="1" applyFill="1" applyAlignment="1">
      <alignment vertical="center"/>
    </xf>
    <xf numFmtId="0" fontId="19" fillId="2" borderId="0" xfId="0" applyFont="1" applyFill="1" applyAlignment="1">
      <alignment vertical="center"/>
    </xf>
    <xf numFmtId="0" fontId="20" fillId="3" borderId="1" xfId="0" applyFont="1" applyFill="1" applyBorder="1" applyAlignment="1">
      <alignment horizontal="justify" vertical="center" wrapText="1"/>
    </xf>
    <xf numFmtId="0" fontId="20" fillId="0" borderId="1" xfId="0" applyFont="1" applyBorder="1" applyAlignment="1">
      <alignment horizontal="justify" vertical="center" wrapText="1"/>
    </xf>
    <xf numFmtId="0" fontId="13" fillId="3" borderId="1" xfId="0" applyFont="1" applyFill="1" applyBorder="1" applyAlignment="1">
      <alignment horizontal="center" vertical="center"/>
    </xf>
    <xf numFmtId="0" fontId="22" fillId="3" borderId="1" xfId="0" applyFont="1" applyFill="1" applyBorder="1" applyAlignment="1">
      <alignment horizontal="center" vertical="center"/>
    </xf>
    <xf numFmtId="0" fontId="14" fillId="0" borderId="1" xfId="0" applyFont="1" applyFill="1" applyBorder="1" applyAlignment="1">
      <alignment horizontal="center" vertical="center"/>
    </xf>
    <xf numFmtId="43" fontId="18" fillId="4" borderId="1" xfId="0" applyNumberFormat="1" applyFont="1" applyFill="1" applyBorder="1" applyAlignment="1">
      <alignment horizontal="right" vertical="center"/>
    </xf>
    <xf numFmtId="0" fontId="14" fillId="4" borderId="1" xfId="0" applyFont="1" applyFill="1" applyBorder="1" applyAlignment="1">
      <alignment horizontal="right" vertical="center"/>
    </xf>
    <xf numFmtId="0" fontId="13" fillId="0" borderId="1" xfId="0" applyFont="1" applyBorder="1" applyAlignment="1">
      <alignment horizontal="right" vertical="center"/>
    </xf>
    <xf numFmtId="0" fontId="19" fillId="4" borderId="1" xfId="0" applyFont="1" applyFill="1" applyBorder="1" applyAlignment="1">
      <alignment horizontal="left" vertical="center"/>
    </xf>
    <xf numFmtId="0" fontId="13" fillId="0" borderId="0" xfId="0" applyFont="1" applyAlignment="1">
      <alignment horizontal="justify" vertical="center" wrapText="1"/>
    </xf>
    <xf numFmtId="43" fontId="14" fillId="4" borderId="1" xfId="0" applyNumberFormat="1" applyFont="1" applyFill="1" applyBorder="1" applyAlignment="1">
      <alignment horizontal="right" vertical="center"/>
    </xf>
    <xf numFmtId="0" fontId="12" fillId="3" borderId="4" xfId="0" applyFont="1" applyFill="1" applyBorder="1" applyAlignment="1">
      <alignment horizontal="center" vertical="center"/>
    </xf>
    <xf numFmtId="0" fontId="12" fillId="3" borderId="5" xfId="0" applyFont="1" applyFill="1" applyBorder="1" applyAlignment="1">
      <alignment horizontal="center" vertical="center"/>
    </xf>
    <xf numFmtId="0" fontId="12" fillId="3" borderId="6" xfId="0" applyFont="1" applyFill="1" applyBorder="1" applyAlignment="1">
      <alignment vertical="center"/>
    </xf>
    <xf numFmtId="0" fontId="12" fillId="3" borderId="7" xfId="0" applyFont="1" applyFill="1" applyBorder="1" applyAlignment="1">
      <alignment vertical="center"/>
    </xf>
    <xf numFmtId="0" fontId="20" fillId="2" borderId="0" xfId="0" applyFont="1" applyFill="1" applyAlignment="1">
      <alignment vertical="center"/>
    </xf>
    <xf numFmtId="43" fontId="19" fillId="0" borderId="1" xfId="0" applyNumberFormat="1" applyFont="1" applyBorder="1" applyAlignment="1">
      <alignment horizontal="center" vertical="center"/>
    </xf>
    <xf numFmtId="43" fontId="18" fillId="0" borderId="1" xfId="0" applyNumberFormat="1" applyFont="1" applyBorder="1" applyAlignment="1">
      <alignment horizontal="justify" vertical="center" indent="12"/>
    </xf>
    <xf numFmtId="43" fontId="19" fillId="0" borderId="1" xfId="0" applyNumberFormat="1" applyFont="1" applyBorder="1" applyAlignment="1">
      <alignment horizontal="justify"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1"/>
  <sheetViews>
    <sheetView workbookViewId="0">
      <selection activeCell="A1" sqref="$A1:$XFD1048576"/>
    </sheetView>
  </sheetViews>
  <sheetFormatPr defaultColWidth="9" defaultRowHeight="13.5"/>
  <cols>
    <col min="1" max="1" width="34.7522123893805" style="61" customWidth="1"/>
    <col min="2" max="2" width="9" style="61"/>
    <col min="3" max="3" width="1.31858407079646" style="61" customWidth="1"/>
    <col min="4" max="6" width="9" style="61"/>
    <col min="7" max="7" width="21.6283185840708" style="61" customWidth="1"/>
    <col min="8" max="10" width="9" style="61"/>
    <col min="11" max="11" width="10.6283185840708" style="61" customWidth="1"/>
    <col min="12" max="12" width="9" style="61"/>
    <col min="13" max="13" width="12.7964601769912" style="61"/>
    <col min="14" max="16384" width="9" style="61"/>
  </cols>
  <sheetData>
    <row r="1" ht="20.25" customHeight="1" spans="1:11">
      <c r="A1" s="87" t="s">
        <v>0</v>
      </c>
      <c r="B1" s="87"/>
      <c r="C1" s="87"/>
      <c r="D1" s="87"/>
      <c r="E1" s="87"/>
      <c r="F1" s="87"/>
      <c r="G1" s="87"/>
      <c r="H1" s="87"/>
      <c r="I1" s="87"/>
      <c r="J1" s="87"/>
      <c r="K1" s="87"/>
    </row>
    <row r="2" ht="14.25" customHeight="1" spans="1:11">
      <c r="A2" s="88"/>
      <c r="B2" s="88"/>
      <c r="C2" s="88"/>
      <c r="D2" s="88"/>
      <c r="E2" s="88"/>
      <c r="F2" s="88"/>
      <c r="G2" s="88"/>
      <c r="H2" s="88"/>
      <c r="I2" s="143"/>
      <c r="J2" s="143"/>
      <c r="K2" s="126" t="s">
        <v>1</v>
      </c>
    </row>
    <row r="3" ht="15.75" customHeight="1" spans="1:11">
      <c r="A3" s="89" t="s">
        <v>2</v>
      </c>
      <c r="B3" s="89"/>
      <c r="C3" s="88"/>
      <c r="D3" s="88"/>
      <c r="E3" s="88"/>
      <c r="F3" s="88"/>
      <c r="G3" s="88"/>
      <c r="H3" s="88"/>
      <c r="I3" s="143"/>
      <c r="J3" s="143"/>
      <c r="K3" s="126" t="s">
        <v>3</v>
      </c>
    </row>
    <row r="4" ht="15.75" customHeight="1" spans="1:11">
      <c r="A4" s="90" t="s">
        <v>4</v>
      </c>
      <c r="B4" s="90"/>
      <c r="C4" s="90"/>
      <c r="D4" s="90"/>
      <c r="E4" s="90"/>
      <c r="F4" s="90" t="s">
        <v>5</v>
      </c>
      <c r="G4" s="90"/>
      <c r="H4" s="90"/>
      <c r="I4" s="90"/>
      <c r="J4" s="90"/>
      <c r="K4" s="90"/>
    </row>
    <row r="5" ht="19" customHeight="1" spans="1:11">
      <c r="A5" s="90" t="s">
        <v>6</v>
      </c>
      <c r="B5" s="139" t="s">
        <v>7</v>
      </c>
      <c r="C5" s="140"/>
      <c r="D5" s="90" t="s">
        <v>8</v>
      </c>
      <c r="E5" s="90"/>
      <c r="F5" s="90" t="s">
        <v>6</v>
      </c>
      <c r="G5" s="90"/>
      <c r="H5" s="91" t="s">
        <v>7</v>
      </c>
      <c r="I5" s="91"/>
      <c r="J5" s="90" t="s">
        <v>8</v>
      </c>
      <c r="K5" s="90"/>
    </row>
    <row r="6" ht="19" customHeight="1" spans="1:11">
      <c r="A6" s="90" t="s">
        <v>9</v>
      </c>
      <c r="B6" s="141"/>
      <c r="C6" s="142"/>
      <c r="D6" s="90">
        <v>1</v>
      </c>
      <c r="E6" s="90"/>
      <c r="F6" s="90" t="s">
        <v>9</v>
      </c>
      <c r="G6" s="90"/>
      <c r="H6" s="90"/>
      <c r="I6" s="90"/>
      <c r="J6" s="90">
        <v>2</v>
      </c>
      <c r="K6" s="90"/>
    </row>
    <row r="7" ht="23" customHeight="1" spans="1:11">
      <c r="A7" s="93" t="s">
        <v>10</v>
      </c>
      <c r="B7" s="99">
        <v>1</v>
      </c>
      <c r="C7" s="99"/>
      <c r="D7" s="95">
        <v>2234.84</v>
      </c>
      <c r="E7" s="95"/>
      <c r="F7" s="93" t="s">
        <v>11</v>
      </c>
      <c r="G7" s="93"/>
      <c r="H7" s="99">
        <v>14</v>
      </c>
      <c r="I7" s="99"/>
      <c r="J7" s="95">
        <v>68.05</v>
      </c>
      <c r="K7" s="95"/>
    </row>
    <row r="8" ht="23" customHeight="1" spans="1:13">
      <c r="A8" s="93" t="s">
        <v>12</v>
      </c>
      <c r="B8" s="99">
        <v>2</v>
      </c>
      <c r="C8" s="99"/>
      <c r="D8" s="95">
        <v>19.3</v>
      </c>
      <c r="E8" s="95"/>
      <c r="F8" s="93" t="s">
        <v>13</v>
      </c>
      <c r="G8" s="93"/>
      <c r="H8" s="99">
        <v>15</v>
      </c>
      <c r="I8" s="99"/>
      <c r="J8" s="95">
        <v>1118.67</v>
      </c>
      <c r="K8" s="95"/>
      <c r="M8" s="105"/>
    </row>
    <row r="9" ht="23" customHeight="1" spans="1:13">
      <c r="A9" s="93" t="s">
        <v>14</v>
      </c>
      <c r="B9" s="99">
        <v>3</v>
      </c>
      <c r="C9" s="99"/>
      <c r="D9" s="95"/>
      <c r="E9" s="95"/>
      <c r="F9" s="93" t="s">
        <v>15</v>
      </c>
      <c r="G9" s="93"/>
      <c r="H9" s="99">
        <v>16</v>
      </c>
      <c r="I9" s="99"/>
      <c r="J9" s="95">
        <v>20.84</v>
      </c>
      <c r="K9" s="95"/>
      <c r="M9" s="105"/>
    </row>
    <row r="10" ht="23" customHeight="1" spans="1:11">
      <c r="A10" s="93" t="s">
        <v>16</v>
      </c>
      <c r="B10" s="99">
        <v>4</v>
      </c>
      <c r="C10" s="99"/>
      <c r="D10" s="95"/>
      <c r="E10" s="95"/>
      <c r="F10" s="93" t="s">
        <v>17</v>
      </c>
      <c r="G10" s="93"/>
      <c r="H10" s="99">
        <v>17</v>
      </c>
      <c r="I10" s="99"/>
      <c r="J10" s="95">
        <v>970.68</v>
      </c>
      <c r="K10" s="95"/>
    </row>
    <row r="11" ht="23" customHeight="1" spans="1:11">
      <c r="A11" s="93" t="s">
        <v>18</v>
      </c>
      <c r="B11" s="99">
        <v>5</v>
      </c>
      <c r="C11" s="99"/>
      <c r="D11" s="95"/>
      <c r="E11" s="95"/>
      <c r="F11" s="93" t="s">
        <v>19</v>
      </c>
      <c r="G11" s="93"/>
      <c r="H11" s="99">
        <v>18</v>
      </c>
      <c r="I11" s="99"/>
      <c r="J11" s="95">
        <v>25.9</v>
      </c>
      <c r="K11" s="95"/>
    </row>
    <row r="12" ht="23" customHeight="1" spans="1:11">
      <c r="A12" s="93" t="s">
        <v>20</v>
      </c>
      <c r="B12" s="99">
        <v>6</v>
      </c>
      <c r="C12" s="99"/>
      <c r="D12" s="95"/>
      <c r="E12" s="95"/>
      <c r="F12" s="93" t="s">
        <v>21</v>
      </c>
      <c r="G12" s="93"/>
      <c r="H12" s="99">
        <v>19</v>
      </c>
      <c r="I12" s="99"/>
      <c r="J12" s="95">
        <v>15.05</v>
      </c>
      <c r="K12" s="95"/>
    </row>
    <row r="13" ht="23" customHeight="1" spans="1:11">
      <c r="A13" s="93" t="s">
        <v>22</v>
      </c>
      <c r="B13" s="99">
        <v>7</v>
      </c>
      <c r="C13" s="99"/>
      <c r="D13" s="95"/>
      <c r="E13" s="95"/>
      <c r="F13" s="93" t="s">
        <v>23</v>
      </c>
      <c r="G13" s="93"/>
      <c r="H13" s="99">
        <v>20</v>
      </c>
      <c r="I13" s="99"/>
      <c r="J13" s="95">
        <v>14.1</v>
      </c>
      <c r="K13" s="95"/>
    </row>
    <row r="14" ht="23" customHeight="1" spans="1:11">
      <c r="A14" s="93" t="s">
        <v>24</v>
      </c>
      <c r="B14" s="99">
        <v>8</v>
      </c>
      <c r="C14" s="99"/>
      <c r="D14" s="95">
        <v>396.04</v>
      </c>
      <c r="E14" s="95"/>
      <c r="F14" s="93" t="s">
        <v>25</v>
      </c>
      <c r="G14" s="93"/>
      <c r="H14" s="99">
        <v>21</v>
      </c>
      <c r="I14" s="99"/>
      <c r="J14" s="144">
        <v>416.89</v>
      </c>
      <c r="K14" s="144"/>
    </row>
    <row r="15" s="28" customFormat="1" ht="23" customHeight="1" spans="1:11">
      <c r="A15" s="96" t="s">
        <v>26</v>
      </c>
      <c r="B15" s="96">
        <v>10</v>
      </c>
      <c r="C15" s="96"/>
      <c r="D15" s="98">
        <v>2650.18</v>
      </c>
      <c r="E15" s="98"/>
      <c r="F15" s="96" t="s">
        <v>27</v>
      </c>
      <c r="G15" s="96"/>
      <c r="H15" s="96">
        <v>23</v>
      </c>
      <c r="I15" s="96"/>
      <c r="J15" s="145">
        <v>2650.18</v>
      </c>
      <c r="K15" s="145"/>
    </row>
    <row r="16" ht="23" customHeight="1" spans="1:11">
      <c r="A16" s="93" t="s">
        <v>28</v>
      </c>
      <c r="B16" s="99">
        <v>11</v>
      </c>
      <c r="C16" s="99"/>
      <c r="D16" s="95"/>
      <c r="E16" s="95"/>
      <c r="F16" s="93" t="s">
        <v>29</v>
      </c>
      <c r="G16" s="93"/>
      <c r="H16" s="99">
        <v>24</v>
      </c>
      <c r="I16" s="99"/>
      <c r="J16" s="146"/>
      <c r="K16" s="146"/>
    </row>
    <row r="17" ht="23" customHeight="1" spans="1:11">
      <c r="A17" s="93" t="s">
        <v>30</v>
      </c>
      <c r="B17" s="99">
        <v>12</v>
      </c>
      <c r="C17" s="99"/>
      <c r="D17" s="95"/>
      <c r="E17" s="95"/>
      <c r="F17" s="93" t="s">
        <v>31</v>
      </c>
      <c r="G17" s="93"/>
      <c r="H17" s="99">
        <v>25</v>
      </c>
      <c r="I17" s="99"/>
      <c r="J17" s="146"/>
      <c r="K17" s="146"/>
    </row>
    <row r="18" s="28" customFormat="1" ht="23" customHeight="1" spans="1:11">
      <c r="A18" s="96" t="s">
        <v>32</v>
      </c>
      <c r="B18" s="96">
        <v>13</v>
      </c>
      <c r="C18" s="96"/>
      <c r="D18" s="98">
        <v>2650.18</v>
      </c>
      <c r="E18" s="98"/>
      <c r="F18" s="96" t="s">
        <v>32</v>
      </c>
      <c r="G18" s="96"/>
      <c r="H18" s="96">
        <v>26</v>
      </c>
      <c r="I18" s="96"/>
      <c r="J18" s="145">
        <v>2650.18</v>
      </c>
      <c r="K18" s="145"/>
    </row>
    <row r="19" ht="32" customHeight="1" spans="1:11">
      <c r="A19" s="102" t="s">
        <v>33</v>
      </c>
      <c r="B19" s="102"/>
      <c r="C19" s="102"/>
      <c r="D19" s="102"/>
      <c r="E19" s="102"/>
      <c r="F19" s="102"/>
      <c r="G19" s="102"/>
      <c r="H19" s="102"/>
      <c r="I19" s="102"/>
      <c r="J19" s="102"/>
      <c r="K19" s="102"/>
    </row>
    <row r="20" ht="14.25" customHeight="1" spans="1:11">
      <c r="A20" s="102"/>
      <c r="B20" s="102"/>
      <c r="C20" s="102"/>
      <c r="D20" s="102"/>
      <c r="E20" s="102"/>
      <c r="F20" s="102"/>
      <c r="G20" s="102"/>
      <c r="H20" s="102"/>
      <c r="I20" s="102"/>
      <c r="J20" s="102"/>
      <c r="K20" s="102"/>
    </row>
    <row r="21" ht="14.25" customHeight="1" spans="1:11">
      <c r="A21" s="102" t="s">
        <v>34</v>
      </c>
      <c r="B21" s="102"/>
      <c r="C21" s="102"/>
      <c r="D21" s="102"/>
      <c r="E21" s="102"/>
      <c r="F21" s="102"/>
      <c r="G21" s="102"/>
      <c r="H21" s="102"/>
      <c r="I21" s="102"/>
      <c r="J21" s="102"/>
      <c r="K21" s="102"/>
    </row>
  </sheetData>
  <mergeCells count="83">
    <mergeCell ref="A1:K1"/>
    <mergeCell ref="A2:B2"/>
    <mergeCell ref="C2:D2"/>
    <mergeCell ref="E2:F2"/>
    <mergeCell ref="G2:H2"/>
    <mergeCell ref="A3:B3"/>
    <mergeCell ref="C3:D3"/>
    <mergeCell ref="E3:F3"/>
    <mergeCell ref="G3:H3"/>
    <mergeCell ref="A4:E4"/>
    <mergeCell ref="F4:K4"/>
    <mergeCell ref="B5:C5"/>
    <mergeCell ref="D5:E5"/>
    <mergeCell ref="F5:G5"/>
    <mergeCell ref="H5:I5"/>
    <mergeCell ref="J5:K5"/>
    <mergeCell ref="D6:E6"/>
    <mergeCell ref="F6:G6"/>
    <mergeCell ref="H6:I6"/>
    <mergeCell ref="J6:K6"/>
    <mergeCell ref="B7:C7"/>
    <mergeCell ref="D7:E7"/>
    <mergeCell ref="F7:G7"/>
    <mergeCell ref="H7:I7"/>
    <mergeCell ref="J7:K7"/>
    <mergeCell ref="B8:C8"/>
    <mergeCell ref="D8:E8"/>
    <mergeCell ref="F8:G8"/>
    <mergeCell ref="H8:I8"/>
    <mergeCell ref="J8:K8"/>
    <mergeCell ref="B9:C9"/>
    <mergeCell ref="D9:E9"/>
    <mergeCell ref="F9:G9"/>
    <mergeCell ref="H9:I9"/>
    <mergeCell ref="J9:K9"/>
    <mergeCell ref="B10:C10"/>
    <mergeCell ref="D10:E10"/>
    <mergeCell ref="F10:G10"/>
    <mergeCell ref="H10:I10"/>
    <mergeCell ref="J10:K10"/>
    <mergeCell ref="B11:C11"/>
    <mergeCell ref="D11:E11"/>
    <mergeCell ref="F11:G11"/>
    <mergeCell ref="H11:I11"/>
    <mergeCell ref="J11:K11"/>
    <mergeCell ref="B12:C12"/>
    <mergeCell ref="D12:E12"/>
    <mergeCell ref="F12:G12"/>
    <mergeCell ref="H12:I12"/>
    <mergeCell ref="J12:K12"/>
    <mergeCell ref="B13:C13"/>
    <mergeCell ref="D13:E13"/>
    <mergeCell ref="F13:G13"/>
    <mergeCell ref="H13:I13"/>
    <mergeCell ref="J13:K13"/>
    <mergeCell ref="B14:C14"/>
    <mergeCell ref="D14:E14"/>
    <mergeCell ref="F14:G14"/>
    <mergeCell ref="H14:I14"/>
    <mergeCell ref="J14:K14"/>
    <mergeCell ref="B15:C15"/>
    <mergeCell ref="D15:E15"/>
    <mergeCell ref="F15:G15"/>
    <mergeCell ref="H15:I15"/>
    <mergeCell ref="J15:K15"/>
    <mergeCell ref="B16:C16"/>
    <mergeCell ref="D16:E16"/>
    <mergeCell ref="F16:G16"/>
    <mergeCell ref="H16:I16"/>
    <mergeCell ref="J16:K16"/>
    <mergeCell ref="B17:C17"/>
    <mergeCell ref="D17:E17"/>
    <mergeCell ref="F17:G17"/>
    <mergeCell ref="H17:I17"/>
    <mergeCell ref="J17:K17"/>
    <mergeCell ref="B18:C18"/>
    <mergeCell ref="D18:E18"/>
    <mergeCell ref="F18:G18"/>
    <mergeCell ref="H18:I18"/>
    <mergeCell ref="J18:K18"/>
    <mergeCell ref="A19:K19"/>
    <mergeCell ref="A20:K20"/>
    <mergeCell ref="A21:K2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9"/>
  <sheetViews>
    <sheetView zoomScale="80" zoomScaleNormal="80" workbookViewId="0">
      <selection activeCell="A1" sqref="$A1:$XFD1048576"/>
    </sheetView>
  </sheetViews>
  <sheetFormatPr defaultColWidth="9" defaultRowHeight="13.5"/>
  <cols>
    <col min="1" max="1" width="9" style="61"/>
    <col min="2" max="2" width="3.26548672566372" style="61" customWidth="1"/>
    <col min="3" max="3" width="42" style="61" customWidth="1"/>
    <col min="4" max="10" width="13.8141592920354" style="61" customWidth="1"/>
    <col min="11" max="11" width="12.3451327433628" style="61"/>
    <col min="12" max="16384" width="9" style="61"/>
  </cols>
  <sheetData>
    <row r="1" ht="20.25" customHeight="1" spans="1:10">
      <c r="A1" s="87" t="s">
        <v>35</v>
      </c>
      <c r="B1" s="87"/>
      <c r="C1" s="87"/>
      <c r="D1" s="87"/>
      <c r="E1" s="87"/>
      <c r="F1" s="87"/>
      <c r="G1" s="87"/>
      <c r="H1" s="87"/>
      <c r="I1" s="87"/>
      <c r="J1" s="87"/>
    </row>
    <row r="2" spans="1:10">
      <c r="A2" s="125"/>
      <c r="B2" s="125"/>
      <c r="C2" s="125"/>
      <c r="D2" s="125"/>
      <c r="E2" s="125"/>
      <c r="F2" s="125"/>
      <c r="G2" s="125"/>
      <c r="H2" s="125"/>
      <c r="I2" s="125"/>
      <c r="J2" s="103" t="s">
        <v>36</v>
      </c>
    </row>
    <row r="3" ht="15" customHeight="1" spans="1:10">
      <c r="A3" s="126" t="s">
        <v>37</v>
      </c>
      <c r="B3" s="127" t="s">
        <v>38</v>
      </c>
      <c r="C3" s="127"/>
      <c r="D3" s="125"/>
      <c r="E3" s="125"/>
      <c r="F3" s="107"/>
      <c r="G3" s="125"/>
      <c r="H3" s="125"/>
      <c r="I3" s="125"/>
      <c r="J3" s="103" t="s">
        <v>3</v>
      </c>
    </row>
    <row r="4" ht="27" customHeight="1" spans="1:10">
      <c r="A4" s="42" t="s">
        <v>39</v>
      </c>
      <c r="B4" s="42"/>
      <c r="C4" s="42"/>
      <c r="D4" s="42" t="s">
        <v>26</v>
      </c>
      <c r="E4" s="42" t="s">
        <v>40</v>
      </c>
      <c r="F4" s="42" t="s">
        <v>41</v>
      </c>
      <c r="G4" s="42" t="s">
        <v>42</v>
      </c>
      <c r="H4" s="42" t="s">
        <v>43</v>
      </c>
      <c r="I4" s="42" t="s">
        <v>44</v>
      </c>
      <c r="J4" s="42" t="s">
        <v>45</v>
      </c>
    </row>
    <row r="5" ht="15.75" customHeight="1" spans="1:10">
      <c r="A5" s="42" t="s">
        <v>46</v>
      </c>
      <c r="B5" s="42"/>
      <c r="C5" s="42" t="s">
        <v>47</v>
      </c>
      <c r="D5" s="128"/>
      <c r="E5" s="128"/>
      <c r="F5" s="128"/>
      <c r="G5" s="128"/>
      <c r="H5" s="128"/>
      <c r="I5" s="128"/>
      <c r="J5" s="128"/>
    </row>
    <row r="6" ht="15.75" hidden="1" customHeight="1" spans="1:10">
      <c r="A6" s="129"/>
      <c r="B6" s="129"/>
      <c r="C6" s="129"/>
      <c r="D6" s="129"/>
      <c r="E6" s="129"/>
      <c r="F6" s="129"/>
      <c r="G6" s="129"/>
      <c r="H6" s="129"/>
      <c r="I6" s="129"/>
      <c r="J6" s="129"/>
    </row>
    <row r="7" ht="15.75" customHeight="1" spans="1:10">
      <c r="A7" s="130" t="s">
        <v>48</v>
      </c>
      <c r="B7" s="130"/>
      <c r="C7" s="130"/>
      <c r="D7" s="131">
        <v>1</v>
      </c>
      <c r="E7" s="131">
        <v>2</v>
      </c>
      <c r="F7" s="131">
        <v>3</v>
      </c>
      <c r="G7" s="131">
        <v>4</v>
      </c>
      <c r="H7" s="131">
        <v>5</v>
      </c>
      <c r="I7" s="131">
        <v>6</v>
      </c>
      <c r="J7" s="131">
        <v>7</v>
      </c>
    </row>
    <row r="8" s="28" customFormat="1" ht="17" customHeight="1" spans="1:11">
      <c r="A8" s="132" t="s">
        <v>49</v>
      </c>
      <c r="B8" s="132"/>
      <c r="C8" s="132"/>
      <c r="D8" s="58">
        <f>D9+D17+D28+D35+D44+D47+D50+D53</f>
        <v>2650.17</v>
      </c>
      <c r="E8" s="58">
        <f>E9+E17+E28+E35+E44+E47+E50+E53</f>
        <v>2254.13</v>
      </c>
      <c r="H8" s="46"/>
      <c r="I8" s="46"/>
      <c r="J8" s="58">
        <v>396.04</v>
      </c>
      <c r="K8" s="61"/>
    </row>
    <row r="9" s="60" customFormat="1" ht="15" customHeight="1" spans="1:11">
      <c r="A9" s="114">
        <v>201</v>
      </c>
      <c r="B9" s="114"/>
      <c r="C9" s="114" t="s">
        <v>50</v>
      </c>
      <c r="D9" s="133">
        <v>68.05</v>
      </c>
      <c r="E9" s="133">
        <f>E10+E12+E15</f>
        <v>68.05</v>
      </c>
      <c r="F9" s="46"/>
      <c r="G9" s="46"/>
      <c r="H9" s="134"/>
      <c r="I9" s="134"/>
      <c r="J9" s="138"/>
      <c r="K9" s="61"/>
    </row>
    <row r="10" s="28" customFormat="1" ht="15" customHeight="1" spans="1:11">
      <c r="A10" s="117">
        <v>20103</v>
      </c>
      <c r="B10" s="117"/>
      <c r="C10" s="117" t="s">
        <v>51</v>
      </c>
      <c r="D10" s="98">
        <v>27.5</v>
      </c>
      <c r="E10" s="98">
        <v>27.5</v>
      </c>
      <c r="F10" s="134"/>
      <c r="G10" s="134"/>
      <c r="H10" s="46"/>
      <c r="I10" s="46"/>
      <c r="J10" s="58"/>
      <c r="K10" s="61"/>
    </row>
    <row r="11" ht="15" customHeight="1" spans="1:10">
      <c r="A11" s="119">
        <v>2010399</v>
      </c>
      <c r="B11" s="119"/>
      <c r="C11" s="119" t="s">
        <v>52</v>
      </c>
      <c r="D11" s="95">
        <v>27.5</v>
      </c>
      <c r="E11" s="95">
        <v>27.5</v>
      </c>
      <c r="F11" s="46"/>
      <c r="G11" s="46"/>
      <c r="H11" s="135"/>
      <c r="I11" s="135"/>
      <c r="J11" s="48"/>
    </row>
    <row r="12" s="28" customFormat="1" ht="15" customHeight="1" spans="1:11">
      <c r="A12" s="117">
        <v>20105</v>
      </c>
      <c r="B12" s="117"/>
      <c r="C12" s="117" t="s">
        <v>53</v>
      </c>
      <c r="D12" s="98">
        <v>40</v>
      </c>
      <c r="E12" s="98">
        <v>40</v>
      </c>
      <c r="F12" s="135"/>
      <c r="G12" s="135"/>
      <c r="H12" s="46"/>
      <c r="I12" s="46"/>
      <c r="J12" s="58"/>
      <c r="K12" s="61"/>
    </row>
    <row r="13" ht="15" customHeight="1" spans="1:10">
      <c r="A13" s="119">
        <v>2010502</v>
      </c>
      <c r="B13" s="119"/>
      <c r="C13" s="119" t="s">
        <v>54</v>
      </c>
      <c r="D13" s="95">
        <v>20</v>
      </c>
      <c r="E13" s="95">
        <v>20</v>
      </c>
      <c r="F13" s="135"/>
      <c r="G13" s="135"/>
      <c r="H13" s="135"/>
      <c r="I13" s="135"/>
      <c r="J13" s="48"/>
    </row>
    <row r="14" ht="15" customHeight="1" spans="1:10">
      <c r="A14" s="119">
        <v>2010599</v>
      </c>
      <c r="B14" s="119"/>
      <c r="C14" s="119" t="s">
        <v>55</v>
      </c>
      <c r="D14" s="95">
        <v>20</v>
      </c>
      <c r="E14" s="95">
        <v>20</v>
      </c>
      <c r="F14" s="135"/>
      <c r="G14" s="135"/>
      <c r="H14" s="135"/>
      <c r="I14" s="135"/>
      <c r="J14" s="48"/>
    </row>
    <row r="15" s="28" customFormat="1" ht="15" customHeight="1" spans="1:11">
      <c r="A15" s="117">
        <v>20106</v>
      </c>
      <c r="B15" s="117"/>
      <c r="C15" s="117" t="s">
        <v>56</v>
      </c>
      <c r="D15" s="98">
        <v>0.55</v>
      </c>
      <c r="E15" s="98">
        <v>0.55</v>
      </c>
      <c r="F15" s="46"/>
      <c r="G15" s="46"/>
      <c r="H15" s="46"/>
      <c r="I15" s="46"/>
      <c r="J15" s="58"/>
      <c r="K15" s="61"/>
    </row>
    <row r="16" ht="15" customHeight="1" spans="1:10">
      <c r="A16" s="119">
        <v>2010602</v>
      </c>
      <c r="B16" s="119"/>
      <c r="C16" s="119" t="s">
        <v>54</v>
      </c>
      <c r="D16" s="95">
        <v>0.55</v>
      </c>
      <c r="E16" s="95">
        <v>0.55</v>
      </c>
      <c r="F16" s="135"/>
      <c r="G16" s="135"/>
      <c r="H16" s="135"/>
      <c r="I16" s="135"/>
      <c r="J16" s="48"/>
    </row>
    <row r="17" s="60" customFormat="1" ht="15" customHeight="1" spans="1:10">
      <c r="A17" s="114">
        <v>207</v>
      </c>
      <c r="B17" s="114"/>
      <c r="C17" s="136" t="s">
        <v>57</v>
      </c>
      <c r="D17" s="133">
        <v>1118.68</v>
      </c>
      <c r="E17" s="133">
        <f>E18+E21+E24+E26</f>
        <v>1118.68</v>
      </c>
      <c r="F17" s="134"/>
      <c r="G17" s="134"/>
      <c r="H17" s="134"/>
      <c r="I17" s="134"/>
      <c r="J17" s="138"/>
    </row>
    <row r="18" s="28" customFormat="1" ht="15" customHeight="1" spans="1:10">
      <c r="A18" s="117">
        <v>20701</v>
      </c>
      <c r="B18" s="117"/>
      <c r="C18" s="117" t="s">
        <v>58</v>
      </c>
      <c r="D18" s="98">
        <v>834.33</v>
      </c>
      <c r="E18" s="98">
        <v>834.33</v>
      </c>
      <c r="F18" s="46"/>
      <c r="G18" s="46"/>
      <c r="H18" s="46"/>
      <c r="I18" s="46"/>
      <c r="J18" s="58"/>
    </row>
    <row r="19" ht="15" customHeight="1" spans="1:10">
      <c r="A19" s="119">
        <v>2070101</v>
      </c>
      <c r="B19" s="119"/>
      <c r="C19" s="119" t="s">
        <v>59</v>
      </c>
      <c r="D19" s="95">
        <v>622.33</v>
      </c>
      <c r="E19" s="95">
        <v>622.33</v>
      </c>
      <c r="F19" s="135"/>
      <c r="G19" s="135"/>
      <c r="H19" s="135"/>
      <c r="I19" s="135"/>
      <c r="J19" s="48"/>
    </row>
    <row r="20" ht="15" customHeight="1" spans="1:10">
      <c r="A20" s="119">
        <v>2070199</v>
      </c>
      <c r="B20" s="119"/>
      <c r="C20" s="119" t="s">
        <v>60</v>
      </c>
      <c r="D20" s="95">
        <v>212</v>
      </c>
      <c r="E20" s="95">
        <v>212</v>
      </c>
      <c r="F20" s="135"/>
      <c r="G20" s="135"/>
      <c r="H20" s="135"/>
      <c r="I20" s="135"/>
      <c r="J20" s="48"/>
    </row>
    <row r="21" s="28" customFormat="1" ht="15" customHeight="1" spans="1:10">
      <c r="A21" s="117">
        <v>20702</v>
      </c>
      <c r="B21" s="117"/>
      <c r="C21" s="117" t="s">
        <v>61</v>
      </c>
      <c r="D21" s="98">
        <v>202.57</v>
      </c>
      <c r="E21" s="98">
        <v>202.57</v>
      </c>
      <c r="F21" s="46"/>
      <c r="G21" s="46"/>
      <c r="H21" s="46"/>
      <c r="I21" s="46"/>
      <c r="J21" s="58"/>
    </row>
    <row r="22" ht="15" customHeight="1" spans="1:10">
      <c r="A22" s="119">
        <v>2070201</v>
      </c>
      <c r="B22" s="119"/>
      <c r="C22" s="119" t="s">
        <v>59</v>
      </c>
      <c r="D22" s="95">
        <v>11</v>
      </c>
      <c r="E22" s="95">
        <v>11</v>
      </c>
      <c r="F22" s="135"/>
      <c r="G22" s="135"/>
      <c r="H22" s="135"/>
      <c r="I22" s="135"/>
      <c r="J22" s="48"/>
    </row>
    <row r="23" ht="15" customHeight="1" spans="1:10">
      <c r="A23" s="119">
        <v>2070299</v>
      </c>
      <c r="B23" s="119"/>
      <c r="C23" s="119" t="s">
        <v>62</v>
      </c>
      <c r="D23" s="95">
        <v>191.57</v>
      </c>
      <c r="E23" s="95">
        <v>191.57</v>
      </c>
      <c r="F23" s="135"/>
      <c r="G23" s="135"/>
      <c r="H23" s="135"/>
      <c r="I23" s="135"/>
      <c r="J23" s="48"/>
    </row>
    <row r="24" s="28" customFormat="1" ht="15" customHeight="1" spans="1:10">
      <c r="A24" s="117">
        <v>20703</v>
      </c>
      <c r="B24" s="117"/>
      <c r="C24" s="119" t="s">
        <v>63</v>
      </c>
      <c r="D24" s="98">
        <v>45.97</v>
      </c>
      <c r="E24" s="98">
        <v>45.97</v>
      </c>
      <c r="F24" s="46"/>
      <c r="G24" s="46"/>
      <c r="H24" s="46"/>
      <c r="I24" s="46"/>
      <c r="J24" s="58"/>
    </row>
    <row r="25" ht="15" customHeight="1" spans="1:10">
      <c r="A25" s="119">
        <v>2070305</v>
      </c>
      <c r="B25" s="119"/>
      <c r="C25" s="119" t="s">
        <v>64</v>
      </c>
      <c r="D25" s="95">
        <v>45.97</v>
      </c>
      <c r="E25" s="95">
        <v>45.97</v>
      </c>
      <c r="F25" s="135"/>
      <c r="G25" s="135"/>
      <c r="H25" s="135"/>
      <c r="I25" s="135"/>
      <c r="J25" s="48"/>
    </row>
    <row r="26" s="28" customFormat="1" ht="15" customHeight="1" spans="1:10">
      <c r="A26" s="117">
        <v>20799</v>
      </c>
      <c r="B26" s="117"/>
      <c r="C26" s="117" t="s">
        <v>65</v>
      </c>
      <c r="D26" s="98">
        <v>35.81</v>
      </c>
      <c r="E26" s="98">
        <v>35.81</v>
      </c>
      <c r="F26" s="46"/>
      <c r="G26" s="46"/>
      <c r="H26" s="46"/>
      <c r="I26" s="46"/>
      <c r="J26" s="58"/>
    </row>
    <row r="27" ht="15" customHeight="1" spans="1:10">
      <c r="A27" s="119">
        <v>2079999</v>
      </c>
      <c r="B27" s="119"/>
      <c r="C27" s="119" t="s">
        <v>66</v>
      </c>
      <c r="D27" s="95">
        <v>35.81</v>
      </c>
      <c r="E27" s="95">
        <v>35.81</v>
      </c>
      <c r="F27" s="135"/>
      <c r="G27" s="135"/>
      <c r="H27" s="135"/>
      <c r="I27" s="135"/>
      <c r="J27" s="48"/>
    </row>
    <row r="28" s="60" customFormat="1" ht="15" customHeight="1" spans="1:10">
      <c r="A28" s="114">
        <v>208</v>
      </c>
      <c r="B28" s="114"/>
      <c r="C28" s="114" t="s">
        <v>67</v>
      </c>
      <c r="D28" s="133">
        <v>20.83</v>
      </c>
      <c r="E28" s="133">
        <f>E29+E31+E33</f>
        <v>20.83</v>
      </c>
      <c r="F28" s="134"/>
      <c r="G28" s="134"/>
      <c r="H28" s="134"/>
      <c r="I28" s="134"/>
      <c r="J28" s="138"/>
    </row>
    <row r="29" ht="15" customHeight="1" spans="1:10">
      <c r="A29" s="119">
        <v>20805</v>
      </c>
      <c r="B29" s="119"/>
      <c r="C29" s="119" t="s">
        <v>68</v>
      </c>
      <c r="D29" s="95">
        <v>18.63</v>
      </c>
      <c r="E29" s="95">
        <v>18.63</v>
      </c>
      <c r="F29" s="135"/>
      <c r="G29" s="135"/>
      <c r="H29" s="135"/>
      <c r="I29" s="135"/>
      <c r="J29" s="48"/>
    </row>
    <row r="30" ht="15" customHeight="1" spans="1:10">
      <c r="A30" s="119">
        <v>2080505</v>
      </c>
      <c r="B30" s="119"/>
      <c r="C30" s="119" t="s">
        <v>69</v>
      </c>
      <c r="D30" s="95">
        <v>18.63</v>
      </c>
      <c r="E30" s="95">
        <v>18.63</v>
      </c>
      <c r="F30" s="135"/>
      <c r="G30" s="135"/>
      <c r="H30" s="135"/>
      <c r="I30" s="135"/>
      <c r="J30" s="48"/>
    </row>
    <row r="31" ht="15" customHeight="1" spans="1:10">
      <c r="A31" s="119">
        <v>20811</v>
      </c>
      <c r="B31" s="119"/>
      <c r="C31" s="119" t="s">
        <v>70</v>
      </c>
      <c r="D31" s="95">
        <v>1.04</v>
      </c>
      <c r="E31" s="95">
        <v>1.04</v>
      </c>
      <c r="F31" s="135"/>
      <c r="G31" s="135"/>
      <c r="H31" s="135"/>
      <c r="I31" s="135"/>
      <c r="J31" s="48"/>
    </row>
    <row r="32" ht="15" customHeight="1" spans="1:10">
      <c r="A32" s="119">
        <v>2081199</v>
      </c>
      <c r="B32" s="119"/>
      <c r="C32" s="119" t="s">
        <v>71</v>
      </c>
      <c r="D32" s="95">
        <v>1.04</v>
      </c>
      <c r="E32" s="95">
        <v>1.04</v>
      </c>
      <c r="F32" s="135"/>
      <c r="G32" s="135"/>
      <c r="H32" s="135"/>
      <c r="I32" s="135"/>
      <c r="J32" s="48"/>
    </row>
    <row r="33" ht="15" customHeight="1" spans="1:10">
      <c r="A33" s="119">
        <v>20827</v>
      </c>
      <c r="B33" s="119"/>
      <c r="C33" s="119" t="s">
        <v>72</v>
      </c>
      <c r="D33" s="95">
        <v>1.16</v>
      </c>
      <c r="E33" s="95">
        <v>1.16</v>
      </c>
      <c r="F33" s="135"/>
      <c r="G33" s="135"/>
      <c r="H33" s="135"/>
      <c r="I33" s="135"/>
      <c r="J33" s="48"/>
    </row>
    <row r="34" ht="15" customHeight="1" spans="1:10">
      <c r="A34" s="119">
        <v>2082702</v>
      </c>
      <c r="B34" s="119"/>
      <c r="C34" s="119" t="s">
        <v>73</v>
      </c>
      <c r="D34" s="95">
        <v>1.16</v>
      </c>
      <c r="E34" s="95">
        <v>1.16</v>
      </c>
      <c r="F34" s="135"/>
      <c r="G34" s="135"/>
      <c r="H34" s="135"/>
      <c r="I34" s="135"/>
      <c r="J34" s="48"/>
    </row>
    <row r="35" s="60" customFormat="1" ht="15" customHeight="1" spans="1:10">
      <c r="A35" s="114">
        <v>210</v>
      </c>
      <c r="B35" s="114"/>
      <c r="C35" s="114" t="s">
        <v>74</v>
      </c>
      <c r="D35" s="133">
        <v>970.67</v>
      </c>
      <c r="E35" s="133">
        <f>E36+E40+E42</f>
        <v>970.67</v>
      </c>
      <c r="F35" s="134"/>
      <c r="G35" s="134"/>
      <c r="H35" s="134"/>
      <c r="I35" s="134"/>
      <c r="J35" s="138"/>
    </row>
    <row r="36" s="28" customFormat="1" ht="15" customHeight="1" spans="1:10">
      <c r="A36" s="117">
        <v>21004</v>
      </c>
      <c r="B36" s="117"/>
      <c r="C36" s="117" t="s">
        <v>75</v>
      </c>
      <c r="D36" s="98">
        <v>954.83</v>
      </c>
      <c r="E36" s="98">
        <v>954.83</v>
      </c>
      <c r="F36" s="46"/>
      <c r="G36" s="46"/>
      <c r="H36" s="46"/>
      <c r="I36" s="46"/>
      <c r="J36" s="58"/>
    </row>
    <row r="37" ht="15" customHeight="1" spans="1:10">
      <c r="A37" s="119">
        <v>2100409</v>
      </c>
      <c r="B37" s="119"/>
      <c r="C37" s="119" t="s">
        <v>76</v>
      </c>
      <c r="D37" s="95">
        <v>15.67</v>
      </c>
      <c r="E37" s="95">
        <v>15.67</v>
      </c>
      <c r="F37" s="135"/>
      <c r="G37" s="135"/>
      <c r="H37" s="135"/>
      <c r="I37" s="135"/>
      <c r="J37" s="48"/>
    </row>
    <row r="38" ht="15" customHeight="1" spans="1:10">
      <c r="A38" s="119">
        <v>2100410</v>
      </c>
      <c r="B38" s="119"/>
      <c r="C38" s="119" t="s">
        <v>77</v>
      </c>
      <c r="D38" s="95">
        <v>934.94</v>
      </c>
      <c r="E38" s="95">
        <v>934.94</v>
      </c>
      <c r="F38" s="135"/>
      <c r="G38" s="135"/>
      <c r="H38" s="135"/>
      <c r="I38" s="135"/>
      <c r="J38" s="48"/>
    </row>
    <row r="39" ht="15" customHeight="1" spans="1:10">
      <c r="A39" s="119">
        <v>2100499</v>
      </c>
      <c r="B39" s="119"/>
      <c r="C39" s="119" t="s">
        <v>78</v>
      </c>
      <c r="D39" s="95">
        <v>4.22</v>
      </c>
      <c r="E39" s="95">
        <v>4.22</v>
      </c>
      <c r="F39" s="135"/>
      <c r="G39" s="135"/>
      <c r="H39" s="135"/>
      <c r="I39" s="135"/>
      <c r="J39" s="48"/>
    </row>
    <row r="40" s="28" customFormat="1" ht="15" customHeight="1" spans="1:10">
      <c r="A40" s="117">
        <v>21011</v>
      </c>
      <c r="B40" s="117"/>
      <c r="C40" s="117" t="s">
        <v>79</v>
      </c>
      <c r="D40" s="98">
        <v>12.64</v>
      </c>
      <c r="E40" s="98">
        <v>12.64</v>
      </c>
      <c r="F40" s="46"/>
      <c r="G40" s="46"/>
      <c r="H40" s="46"/>
      <c r="I40" s="46"/>
      <c r="J40" s="58"/>
    </row>
    <row r="41" ht="15" customHeight="1" spans="1:10">
      <c r="A41" s="119">
        <v>2101101</v>
      </c>
      <c r="B41" s="119"/>
      <c r="C41" s="119" t="s">
        <v>80</v>
      </c>
      <c r="D41" s="95">
        <v>12.64</v>
      </c>
      <c r="E41" s="95">
        <v>12.64</v>
      </c>
      <c r="F41" s="135"/>
      <c r="G41" s="135"/>
      <c r="H41" s="135"/>
      <c r="I41" s="135"/>
      <c r="J41" s="48"/>
    </row>
    <row r="42" s="28" customFormat="1" ht="15" customHeight="1" spans="1:10">
      <c r="A42" s="117">
        <v>21099</v>
      </c>
      <c r="B42" s="117"/>
      <c r="C42" s="117" t="s">
        <v>81</v>
      </c>
      <c r="D42" s="98">
        <v>3.2</v>
      </c>
      <c r="E42" s="98">
        <v>3.2</v>
      </c>
      <c r="F42" s="46"/>
      <c r="G42" s="46"/>
      <c r="H42" s="46"/>
      <c r="I42" s="46"/>
      <c r="J42" s="58"/>
    </row>
    <row r="43" ht="15" customHeight="1" spans="1:10">
      <c r="A43" s="119">
        <v>2109999</v>
      </c>
      <c r="B43" s="119"/>
      <c r="C43" s="119" t="s">
        <v>82</v>
      </c>
      <c r="D43" s="95">
        <v>3.2</v>
      </c>
      <c r="E43" s="95">
        <v>3.2</v>
      </c>
      <c r="F43" s="135"/>
      <c r="G43" s="135"/>
      <c r="H43" s="135"/>
      <c r="I43" s="135"/>
      <c r="J43" s="48"/>
    </row>
    <row r="44" s="60" customFormat="1" ht="15" customHeight="1" spans="1:10">
      <c r="A44" s="114">
        <v>212</v>
      </c>
      <c r="B44" s="114"/>
      <c r="C44" s="136" t="s">
        <v>83</v>
      </c>
      <c r="D44" s="133">
        <v>25.9</v>
      </c>
      <c r="E44" s="133">
        <v>25.9</v>
      </c>
      <c r="F44" s="134"/>
      <c r="G44" s="134"/>
      <c r="H44" s="134"/>
      <c r="I44" s="134"/>
      <c r="J44" s="138"/>
    </row>
    <row r="45" s="28" customFormat="1" ht="15" customHeight="1" spans="1:10">
      <c r="A45" s="117">
        <v>21299</v>
      </c>
      <c r="B45" s="117"/>
      <c r="C45" s="117" t="s">
        <v>84</v>
      </c>
      <c r="D45" s="98">
        <v>25.9</v>
      </c>
      <c r="E45" s="98">
        <v>25.9</v>
      </c>
      <c r="F45" s="46"/>
      <c r="G45" s="46"/>
      <c r="H45" s="46"/>
      <c r="I45" s="46"/>
      <c r="J45" s="58"/>
    </row>
    <row r="46" ht="15" customHeight="1" spans="1:10">
      <c r="A46" s="119">
        <v>2129999</v>
      </c>
      <c r="B46" s="119"/>
      <c r="C46" s="119" t="s">
        <v>85</v>
      </c>
      <c r="D46" s="95">
        <v>25.9</v>
      </c>
      <c r="E46" s="95">
        <v>25.9</v>
      </c>
      <c r="F46" s="135"/>
      <c r="G46" s="135"/>
      <c r="H46" s="135"/>
      <c r="I46" s="135"/>
      <c r="J46" s="48"/>
    </row>
    <row r="47" s="60" customFormat="1" ht="15" customHeight="1" spans="1:10">
      <c r="A47" s="114">
        <v>215</v>
      </c>
      <c r="B47" s="114"/>
      <c r="C47" s="136" t="s">
        <v>86</v>
      </c>
      <c r="D47" s="133">
        <v>15.05</v>
      </c>
      <c r="E47" s="133">
        <v>15.05</v>
      </c>
      <c r="F47" s="134"/>
      <c r="G47" s="134"/>
      <c r="H47" s="134"/>
      <c r="I47" s="134"/>
      <c r="J47" s="138"/>
    </row>
    <row r="48" s="28" customFormat="1" ht="15" customHeight="1" spans="1:10">
      <c r="A48" s="117">
        <v>21507</v>
      </c>
      <c r="B48" s="117"/>
      <c r="C48" s="117" t="s">
        <v>87</v>
      </c>
      <c r="D48" s="98">
        <v>15.05</v>
      </c>
      <c r="E48" s="98">
        <v>15.05</v>
      </c>
      <c r="F48" s="46"/>
      <c r="G48" s="46"/>
      <c r="H48" s="46"/>
      <c r="I48" s="46"/>
      <c r="J48" s="58"/>
    </row>
    <row r="49" ht="15" customHeight="1" spans="1:10">
      <c r="A49" s="119">
        <v>2150799</v>
      </c>
      <c r="B49" s="119"/>
      <c r="C49" s="119" t="s">
        <v>88</v>
      </c>
      <c r="D49" s="95">
        <v>15.05</v>
      </c>
      <c r="E49" s="95">
        <v>15.05</v>
      </c>
      <c r="F49" s="135"/>
      <c r="G49" s="135"/>
      <c r="H49" s="135"/>
      <c r="I49" s="135"/>
      <c r="J49" s="48"/>
    </row>
    <row r="50" s="60" customFormat="1" ht="15" customHeight="1" spans="1:10">
      <c r="A50" s="114">
        <v>221</v>
      </c>
      <c r="B50" s="114"/>
      <c r="C50" s="136" t="s">
        <v>89</v>
      </c>
      <c r="D50" s="133">
        <v>14.1</v>
      </c>
      <c r="E50" s="133">
        <v>14.1</v>
      </c>
      <c r="F50" s="134"/>
      <c r="G50" s="134"/>
      <c r="H50" s="134"/>
      <c r="I50" s="134"/>
      <c r="J50" s="138"/>
    </row>
    <row r="51" s="28" customFormat="1" ht="15" customHeight="1" spans="1:10">
      <c r="A51" s="117">
        <v>22102</v>
      </c>
      <c r="B51" s="117"/>
      <c r="C51" s="117" t="s">
        <v>90</v>
      </c>
      <c r="D51" s="98">
        <v>14.1</v>
      </c>
      <c r="E51" s="98">
        <v>14.1</v>
      </c>
      <c r="F51" s="46"/>
      <c r="G51" s="46"/>
      <c r="H51" s="46"/>
      <c r="I51" s="46"/>
      <c r="J51" s="58"/>
    </row>
    <row r="52" ht="15" customHeight="1" spans="1:10">
      <c r="A52" s="119">
        <v>2210201</v>
      </c>
      <c r="B52" s="119"/>
      <c r="C52" s="119" t="s">
        <v>91</v>
      </c>
      <c r="D52" s="95">
        <v>14.101</v>
      </c>
      <c r="E52" s="95">
        <v>14.101</v>
      </c>
      <c r="F52" s="135"/>
      <c r="G52" s="135"/>
      <c r="H52" s="135"/>
      <c r="I52" s="135"/>
      <c r="J52" s="48"/>
    </row>
    <row r="53" s="60" customFormat="1" ht="15" customHeight="1" spans="1:10">
      <c r="A53" s="114">
        <v>229</v>
      </c>
      <c r="B53" s="114"/>
      <c r="C53" s="136" t="s">
        <v>92</v>
      </c>
      <c r="D53" s="133">
        <v>416.89</v>
      </c>
      <c r="E53" s="133">
        <v>20.85</v>
      </c>
      <c r="F53" s="134"/>
      <c r="G53" s="134"/>
      <c r="H53" s="134"/>
      <c r="I53" s="134"/>
      <c r="J53" s="138">
        <v>396.04</v>
      </c>
    </row>
    <row r="54" s="28" customFormat="1" ht="15" customHeight="1" spans="1:10">
      <c r="A54" s="117">
        <v>22960</v>
      </c>
      <c r="B54" s="117"/>
      <c r="C54" s="117" t="s">
        <v>93</v>
      </c>
      <c r="D54" s="98">
        <v>19.3</v>
      </c>
      <c r="E54" s="98">
        <v>19.3</v>
      </c>
      <c r="F54" s="46"/>
      <c r="G54" s="46"/>
      <c r="H54" s="46"/>
      <c r="I54" s="46"/>
      <c r="J54" s="58"/>
    </row>
    <row r="55" ht="15" customHeight="1" spans="1:10">
      <c r="A55" s="119">
        <v>2296003</v>
      </c>
      <c r="B55" s="119"/>
      <c r="C55" s="119" t="s">
        <v>94</v>
      </c>
      <c r="D55" s="95">
        <v>19.3</v>
      </c>
      <c r="E55" s="95">
        <v>19.3</v>
      </c>
      <c r="F55" s="135"/>
      <c r="G55" s="135"/>
      <c r="H55" s="135"/>
      <c r="I55" s="135"/>
      <c r="J55" s="48"/>
    </row>
    <row r="56" s="28" customFormat="1" ht="15.75" customHeight="1" spans="1:10">
      <c r="A56" s="117">
        <v>22999</v>
      </c>
      <c r="B56" s="117"/>
      <c r="C56" s="117" t="s">
        <v>92</v>
      </c>
      <c r="D56" s="98">
        <v>397.59</v>
      </c>
      <c r="E56" s="98">
        <v>1.55</v>
      </c>
      <c r="F56" s="46"/>
      <c r="G56" s="46"/>
      <c r="H56" s="46"/>
      <c r="I56" s="46"/>
      <c r="J56" s="58">
        <v>396.04</v>
      </c>
    </row>
    <row r="57" ht="15.75" customHeight="1" spans="1:10">
      <c r="A57" s="119">
        <v>2299999</v>
      </c>
      <c r="B57" s="119"/>
      <c r="C57" s="119" t="s">
        <v>95</v>
      </c>
      <c r="D57" s="95">
        <v>397.59</v>
      </c>
      <c r="E57" s="95">
        <v>1.55</v>
      </c>
      <c r="F57" s="135"/>
      <c r="G57" s="135"/>
      <c r="H57" s="135"/>
      <c r="I57" s="135"/>
      <c r="J57" s="48">
        <v>396.04</v>
      </c>
    </row>
    <row r="58" customHeight="1" spans="1:10">
      <c r="A58" s="137" t="s">
        <v>96</v>
      </c>
      <c r="B58" s="137"/>
      <c r="C58" s="137"/>
      <c r="D58" s="137"/>
      <c r="E58" s="137"/>
      <c r="F58" s="137"/>
      <c r="G58" s="137"/>
      <c r="H58" s="137"/>
      <c r="I58" s="137"/>
      <c r="J58" s="137"/>
    </row>
    <row r="59" customHeight="1"/>
  </sheetData>
  <mergeCells count="57">
    <mergeCell ref="A1:J1"/>
    <mergeCell ref="A4:C4"/>
    <mergeCell ref="A5:B5"/>
    <mergeCell ref="A6:B6"/>
    <mergeCell ref="A7:C7"/>
    <mergeCell ref="A8:C8"/>
    <mergeCell ref="A9:B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47:B47"/>
    <mergeCell ref="A48:B48"/>
    <mergeCell ref="A49:B49"/>
    <mergeCell ref="A50:B50"/>
    <mergeCell ref="A51:B51"/>
    <mergeCell ref="A52:B52"/>
    <mergeCell ref="A53:B53"/>
    <mergeCell ref="A54:B54"/>
    <mergeCell ref="A55:B55"/>
    <mergeCell ref="A56:B56"/>
    <mergeCell ref="A57:B57"/>
    <mergeCell ref="A58:J58"/>
    <mergeCell ref="A59:J59"/>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8"/>
  <sheetViews>
    <sheetView workbookViewId="0">
      <selection activeCell="C11" sqref="C11"/>
    </sheetView>
  </sheetViews>
  <sheetFormatPr defaultColWidth="9" defaultRowHeight="13.5"/>
  <cols>
    <col min="1" max="2" width="9" style="61"/>
    <col min="3" max="3" width="42" style="61" customWidth="1"/>
    <col min="4" max="4" width="14.4778761061947" style="61" customWidth="1"/>
    <col min="5" max="5" width="11.6194690265487" style="61" customWidth="1"/>
    <col min="6" max="6" width="14.4070796460177" style="61" customWidth="1"/>
    <col min="7" max="8" width="9" style="61"/>
    <col min="9" max="9" width="11.9557522123894" style="61" customWidth="1"/>
    <col min="10" max="10" width="13.5398230088496" style="61"/>
    <col min="11" max="16384" width="9" style="61"/>
  </cols>
  <sheetData>
    <row r="1" ht="20.25" customHeight="1" spans="1:9">
      <c r="A1" s="87" t="s">
        <v>97</v>
      </c>
      <c r="B1" s="87"/>
      <c r="C1" s="87"/>
      <c r="D1" s="87"/>
      <c r="E1" s="87"/>
      <c r="F1" s="87"/>
      <c r="G1" s="87"/>
      <c r="H1" s="87"/>
      <c r="I1" s="87"/>
    </row>
    <row r="2" ht="15.75" spans="1:9">
      <c r="A2" s="88"/>
      <c r="B2" s="88"/>
      <c r="C2" s="88"/>
      <c r="D2" s="88"/>
      <c r="E2" s="88"/>
      <c r="F2" s="88"/>
      <c r="G2" s="88"/>
      <c r="H2" s="88"/>
      <c r="I2" s="103" t="s">
        <v>98</v>
      </c>
    </row>
    <row r="3" ht="15.75" spans="1:9">
      <c r="A3" s="89" t="s">
        <v>37</v>
      </c>
      <c r="B3" s="89" t="s">
        <v>99</v>
      </c>
      <c r="C3" s="89"/>
      <c r="D3" s="88"/>
      <c r="E3" s="88"/>
      <c r="F3" s="107"/>
      <c r="G3" s="88"/>
      <c r="H3" s="88"/>
      <c r="I3" s="103" t="s">
        <v>3</v>
      </c>
    </row>
    <row r="4" ht="44.25" customHeight="1" spans="1:9">
      <c r="A4" s="108" t="s">
        <v>6</v>
      </c>
      <c r="B4" s="108"/>
      <c r="C4" s="108"/>
      <c r="D4" s="108" t="s">
        <v>27</v>
      </c>
      <c r="E4" s="108" t="s">
        <v>100</v>
      </c>
      <c r="F4" s="108" t="s">
        <v>101</v>
      </c>
      <c r="G4" s="108" t="s">
        <v>102</v>
      </c>
      <c r="H4" s="108" t="s">
        <v>103</v>
      </c>
      <c r="I4" s="108" t="s">
        <v>104</v>
      </c>
    </row>
    <row r="5" ht="15.75" customHeight="1" spans="1:9">
      <c r="A5" s="108" t="s">
        <v>46</v>
      </c>
      <c r="B5" s="108"/>
      <c r="C5" s="108" t="s">
        <v>47</v>
      </c>
      <c r="D5" s="109"/>
      <c r="E5" s="109"/>
      <c r="F5" s="109"/>
      <c r="G5" s="109"/>
      <c r="H5" s="109"/>
      <c r="I5" s="109"/>
    </row>
    <row r="6" ht="15.75" hidden="1" customHeight="1" spans="1:9">
      <c r="A6" s="109"/>
      <c r="B6" s="109"/>
      <c r="C6" s="109"/>
      <c r="D6" s="109"/>
      <c r="E6" s="109"/>
      <c r="F6" s="109"/>
      <c r="G6" s="109"/>
      <c r="H6" s="109"/>
      <c r="I6" s="109"/>
    </row>
    <row r="7" ht="15.75" customHeight="1" spans="1:9">
      <c r="A7" s="110" t="s">
        <v>48</v>
      </c>
      <c r="B7" s="110"/>
      <c r="C7" s="110"/>
      <c r="D7" s="110">
        <v>1</v>
      </c>
      <c r="E7" s="110">
        <v>2</v>
      </c>
      <c r="F7" s="110">
        <v>3</v>
      </c>
      <c r="G7" s="110">
        <v>4</v>
      </c>
      <c r="H7" s="110">
        <v>5</v>
      </c>
      <c r="I7" s="110">
        <v>6</v>
      </c>
    </row>
    <row r="8" s="28" customFormat="1" ht="15.75" customHeight="1" spans="1:10">
      <c r="A8" s="111" t="s">
        <v>49</v>
      </c>
      <c r="B8" s="111"/>
      <c r="C8" s="111"/>
      <c r="D8" s="112">
        <v>2650.18</v>
      </c>
      <c r="E8" s="112">
        <v>431.47</v>
      </c>
      <c r="F8" s="112">
        <v>2218.71</v>
      </c>
      <c r="G8" s="113"/>
      <c r="H8" s="113"/>
      <c r="I8" s="113"/>
      <c r="J8" s="123"/>
    </row>
    <row r="9" s="60" customFormat="1" ht="15.75" customHeight="1" spans="1:10">
      <c r="A9" s="114">
        <v>201</v>
      </c>
      <c r="B9" s="114"/>
      <c r="C9" s="114" t="s">
        <v>50</v>
      </c>
      <c r="D9" s="115">
        <v>68.05</v>
      </c>
      <c r="E9" s="115"/>
      <c r="F9" s="115">
        <v>68.05</v>
      </c>
      <c r="G9" s="116"/>
      <c r="H9" s="116"/>
      <c r="I9" s="116"/>
      <c r="J9" s="124"/>
    </row>
    <row r="10" s="28" customFormat="1" ht="15.75" customHeight="1" spans="1:9">
      <c r="A10" s="117">
        <v>20103</v>
      </c>
      <c r="B10" s="117"/>
      <c r="C10" s="117" t="s">
        <v>51</v>
      </c>
      <c r="D10" s="118">
        <v>27.5</v>
      </c>
      <c r="E10" s="118"/>
      <c r="F10" s="118">
        <v>27.5</v>
      </c>
      <c r="G10" s="113"/>
      <c r="H10" s="113"/>
      <c r="I10" s="113"/>
    </row>
    <row r="11" ht="15.75" customHeight="1" spans="1:9">
      <c r="A11" s="119">
        <v>2010399</v>
      </c>
      <c r="B11" s="119"/>
      <c r="C11" s="119" t="s">
        <v>52</v>
      </c>
      <c r="D11" s="120">
        <v>27.5</v>
      </c>
      <c r="E11" s="120"/>
      <c r="F11" s="120">
        <v>27.5</v>
      </c>
      <c r="G11" s="121"/>
      <c r="H11" s="121"/>
      <c r="I11" s="121"/>
    </row>
    <row r="12" s="28" customFormat="1" ht="15.75" customHeight="1" spans="1:9">
      <c r="A12" s="117">
        <v>20105</v>
      </c>
      <c r="B12" s="117"/>
      <c r="C12" s="117" t="s">
        <v>53</v>
      </c>
      <c r="D12" s="118">
        <v>40</v>
      </c>
      <c r="E12" s="118"/>
      <c r="F12" s="118">
        <v>40</v>
      </c>
      <c r="G12" s="113"/>
      <c r="H12" s="113"/>
      <c r="I12" s="113"/>
    </row>
    <row r="13" ht="15.75" customHeight="1" spans="1:9">
      <c r="A13" s="119">
        <v>2010502</v>
      </c>
      <c r="B13" s="119"/>
      <c r="C13" s="119" t="s">
        <v>54</v>
      </c>
      <c r="D13" s="120">
        <v>20</v>
      </c>
      <c r="E13" s="120"/>
      <c r="F13" s="120">
        <v>20</v>
      </c>
      <c r="G13" s="121"/>
      <c r="H13" s="121"/>
      <c r="I13" s="121"/>
    </row>
    <row r="14" ht="15.75" customHeight="1" spans="1:9">
      <c r="A14" s="119">
        <v>2010599</v>
      </c>
      <c r="B14" s="119"/>
      <c r="C14" s="119" t="s">
        <v>55</v>
      </c>
      <c r="D14" s="120">
        <v>20</v>
      </c>
      <c r="E14" s="120"/>
      <c r="F14" s="120">
        <v>20</v>
      </c>
      <c r="G14" s="121"/>
      <c r="H14" s="121"/>
      <c r="I14" s="121"/>
    </row>
    <row r="15" s="28" customFormat="1" ht="15.75" customHeight="1" spans="1:9">
      <c r="A15" s="117">
        <v>20106</v>
      </c>
      <c r="B15" s="117"/>
      <c r="C15" s="117" t="s">
        <v>56</v>
      </c>
      <c r="D15" s="118">
        <v>0.55</v>
      </c>
      <c r="E15" s="118"/>
      <c r="F15" s="118">
        <v>0.55</v>
      </c>
      <c r="G15" s="113"/>
      <c r="H15" s="113"/>
      <c r="I15" s="113"/>
    </row>
    <row r="16" ht="15.75" customHeight="1" spans="1:9">
      <c r="A16" s="119">
        <v>2010602</v>
      </c>
      <c r="B16" s="119"/>
      <c r="C16" s="119" t="s">
        <v>54</v>
      </c>
      <c r="D16" s="120">
        <v>0.55</v>
      </c>
      <c r="E16" s="120"/>
      <c r="F16" s="120">
        <v>0.55</v>
      </c>
      <c r="G16" s="121"/>
      <c r="H16" s="121"/>
      <c r="I16" s="121"/>
    </row>
    <row r="17" s="60" customFormat="1" ht="15.75" customHeight="1" spans="1:9">
      <c r="A17" s="114">
        <v>207</v>
      </c>
      <c r="B17" s="114"/>
      <c r="C17" s="114" t="s">
        <v>57</v>
      </c>
      <c r="D17" s="122">
        <v>1118.68</v>
      </c>
      <c r="E17" s="115">
        <v>382.34</v>
      </c>
      <c r="F17" s="115">
        <v>736.34</v>
      </c>
      <c r="G17" s="116"/>
      <c r="H17" s="116"/>
      <c r="I17" s="116"/>
    </row>
    <row r="18" s="28" customFormat="1" ht="15.75" customHeight="1" spans="1:9">
      <c r="A18" s="117">
        <v>20701</v>
      </c>
      <c r="B18" s="117"/>
      <c r="C18" s="117" t="s">
        <v>58</v>
      </c>
      <c r="D18" s="118">
        <v>834.33</v>
      </c>
      <c r="E18" s="118">
        <v>382.34</v>
      </c>
      <c r="F18" s="118">
        <v>451.99</v>
      </c>
      <c r="G18" s="113"/>
      <c r="H18" s="113"/>
      <c r="I18" s="113"/>
    </row>
    <row r="19" ht="15.75" customHeight="1" spans="1:9">
      <c r="A19" s="119">
        <v>2070101</v>
      </c>
      <c r="B19" s="119"/>
      <c r="C19" s="119" t="s">
        <v>59</v>
      </c>
      <c r="D19" s="120">
        <v>622.33</v>
      </c>
      <c r="E19" s="120">
        <v>382.34</v>
      </c>
      <c r="F19" s="120">
        <v>239.99</v>
      </c>
      <c r="G19" s="121"/>
      <c r="H19" s="121"/>
      <c r="I19" s="121"/>
    </row>
    <row r="20" ht="15.75" customHeight="1" spans="1:9">
      <c r="A20" s="119">
        <v>2070199</v>
      </c>
      <c r="B20" s="119"/>
      <c r="C20" s="119" t="s">
        <v>60</v>
      </c>
      <c r="D20" s="120">
        <v>212</v>
      </c>
      <c r="E20" s="120"/>
      <c r="F20" s="120">
        <v>212</v>
      </c>
      <c r="G20" s="121"/>
      <c r="H20" s="121"/>
      <c r="I20" s="121"/>
    </row>
    <row r="21" s="28" customFormat="1" ht="15.75" customHeight="1" spans="1:9">
      <c r="A21" s="117">
        <v>20702</v>
      </c>
      <c r="B21" s="117"/>
      <c r="C21" s="117" t="s">
        <v>61</v>
      </c>
      <c r="D21" s="118">
        <v>202.57</v>
      </c>
      <c r="E21" s="118"/>
      <c r="F21" s="118">
        <v>202.57</v>
      </c>
      <c r="G21" s="113"/>
      <c r="H21" s="113"/>
      <c r="I21" s="113"/>
    </row>
    <row r="22" ht="15.75" customHeight="1" spans="1:9">
      <c r="A22" s="119">
        <v>2070201</v>
      </c>
      <c r="B22" s="119"/>
      <c r="C22" s="119" t="s">
        <v>59</v>
      </c>
      <c r="D22" s="120">
        <v>11</v>
      </c>
      <c r="E22" s="120"/>
      <c r="F22" s="120">
        <v>11</v>
      </c>
      <c r="G22" s="121"/>
      <c r="H22" s="121"/>
      <c r="I22" s="121"/>
    </row>
    <row r="23" ht="15.75" customHeight="1" spans="1:9">
      <c r="A23" s="119">
        <v>2070299</v>
      </c>
      <c r="B23" s="119"/>
      <c r="C23" s="119" t="s">
        <v>62</v>
      </c>
      <c r="D23" s="120">
        <v>191.57</v>
      </c>
      <c r="E23" s="120"/>
      <c r="F23" s="120">
        <v>191.57</v>
      </c>
      <c r="G23" s="121"/>
      <c r="H23" s="121"/>
      <c r="I23" s="121"/>
    </row>
    <row r="24" s="28" customFormat="1" ht="15.75" customHeight="1" spans="1:9">
      <c r="A24" s="117">
        <v>20703</v>
      </c>
      <c r="B24" s="117"/>
      <c r="C24" s="117" t="s">
        <v>63</v>
      </c>
      <c r="D24" s="118">
        <v>45.97</v>
      </c>
      <c r="E24" s="118"/>
      <c r="F24" s="118">
        <v>45.97</v>
      </c>
      <c r="G24" s="113"/>
      <c r="H24" s="113"/>
      <c r="I24" s="113"/>
    </row>
    <row r="25" ht="15.75" customHeight="1" spans="1:10">
      <c r="A25" s="119">
        <v>2070305</v>
      </c>
      <c r="B25" s="119"/>
      <c r="C25" s="119" t="s">
        <v>64</v>
      </c>
      <c r="D25" s="120">
        <v>45.97</v>
      </c>
      <c r="E25" s="120"/>
      <c r="F25" s="120">
        <v>45.97</v>
      </c>
      <c r="G25" s="121"/>
      <c r="H25" s="121"/>
      <c r="I25" s="121"/>
      <c r="J25" s="28"/>
    </row>
    <row r="26" s="28" customFormat="1" ht="15.75" customHeight="1" spans="1:9">
      <c r="A26" s="117">
        <v>20799</v>
      </c>
      <c r="B26" s="117"/>
      <c r="C26" s="117" t="s">
        <v>65</v>
      </c>
      <c r="D26" s="118">
        <v>35.81</v>
      </c>
      <c r="E26" s="118"/>
      <c r="F26" s="118">
        <v>35.81</v>
      </c>
      <c r="G26" s="113"/>
      <c r="H26" s="113"/>
      <c r="I26" s="113"/>
    </row>
    <row r="27" ht="15.75" customHeight="1" spans="1:10">
      <c r="A27" s="119">
        <v>2079999</v>
      </c>
      <c r="B27" s="119"/>
      <c r="C27" s="119" t="s">
        <v>66</v>
      </c>
      <c r="D27" s="120">
        <v>35.81</v>
      </c>
      <c r="E27" s="120"/>
      <c r="F27" s="120">
        <v>35.81</v>
      </c>
      <c r="G27" s="121"/>
      <c r="H27" s="121"/>
      <c r="I27" s="121"/>
      <c r="J27" s="28"/>
    </row>
    <row r="28" s="60" customFormat="1" ht="15.75" customHeight="1" spans="1:10">
      <c r="A28" s="114">
        <v>208</v>
      </c>
      <c r="B28" s="114"/>
      <c r="C28" s="114" t="s">
        <v>67</v>
      </c>
      <c r="D28" s="115">
        <v>20.83</v>
      </c>
      <c r="E28" s="115">
        <v>20.83</v>
      </c>
      <c r="F28" s="115">
        <v>0</v>
      </c>
      <c r="G28" s="116"/>
      <c r="H28" s="116"/>
      <c r="I28" s="116"/>
      <c r="J28" s="28"/>
    </row>
    <row r="29" s="28" customFormat="1" ht="15.75" customHeight="1" spans="1:9">
      <c r="A29" s="117">
        <v>20805</v>
      </c>
      <c r="B29" s="117"/>
      <c r="C29" s="117" t="s">
        <v>68</v>
      </c>
      <c r="D29" s="118">
        <v>18.63</v>
      </c>
      <c r="E29" s="118">
        <v>18.63</v>
      </c>
      <c r="F29" s="118">
        <v>0</v>
      </c>
      <c r="G29" s="113"/>
      <c r="H29" s="113"/>
      <c r="I29" s="113"/>
    </row>
    <row r="30" ht="15.75" customHeight="1" spans="1:10">
      <c r="A30" s="119">
        <v>2080505</v>
      </c>
      <c r="B30" s="119"/>
      <c r="C30" s="119" t="s">
        <v>69</v>
      </c>
      <c r="D30" s="120">
        <v>18.63</v>
      </c>
      <c r="E30" s="120">
        <v>18.63</v>
      </c>
      <c r="F30" s="120">
        <v>0</v>
      </c>
      <c r="G30" s="121"/>
      <c r="H30" s="121"/>
      <c r="I30" s="121"/>
      <c r="J30" s="28"/>
    </row>
    <row r="31" s="28" customFormat="1" ht="15.75" customHeight="1" spans="1:9">
      <c r="A31" s="117">
        <v>20811</v>
      </c>
      <c r="B31" s="117"/>
      <c r="C31" s="117" t="s">
        <v>70</v>
      </c>
      <c r="D31" s="118">
        <v>1.04</v>
      </c>
      <c r="E31" s="118">
        <v>1.04</v>
      </c>
      <c r="F31" s="118">
        <v>0</v>
      </c>
      <c r="G31" s="113"/>
      <c r="H31" s="113"/>
      <c r="I31" s="113"/>
    </row>
    <row r="32" ht="15.75" customHeight="1" spans="1:10">
      <c r="A32" s="119">
        <v>2081199</v>
      </c>
      <c r="B32" s="119"/>
      <c r="C32" s="119" t="s">
        <v>71</v>
      </c>
      <c r="D32" s="120">
        <v>1.04</v>
      </c>
      <c r="E32" s="120">
        <v>1.04</v>
      </c>
      <c r="F32" s="120">
        <v>0</v>
      </c>
      <c r="G32" s="121"/>
      <c r="H32" s="121"/>
      <c r="I32" s="121"/>
      <c r="J32" s="28"/>
    </row>
    <row r="33" s="28" customFormat="1" ht="15.75" customHeight="1" spans="1:9">
      <c r="A33" s="117">
        <v>20827</v>
      </c>
      <c r="B33" s="117"/>
      <c r="C33" s="117" t="s">
        <v>72</v>
      </c>
      <c r="D33" s="118">
        <v>1.16</v>
      </c>
      <c r="E33" s="118">
        <v>1.16</v>
      </c>
      <c r="F33" s="118">
        <v>0</v>
      </c>
      <c r="G33" s="113"/>
      <c r="H33" s="113"/>
      <c r="I33" s="113"/>
    </row>
    <row r="34" ht="15.75" customHeight="1" spans="1:10">
      <c r="A34" s="119">
        <v>2082702</v>
      </c>
      <c r="B34" s="119"/>
      <c r="C34" s="119" t="s">
        <v>73</v>
      </c>
      <c r="D34" s="120">
        <v>1.16</v>
      </c>
      <c r="E34" s="120">
        <v>1.16</v>
      </c>
      <c r="F34" s="120">
        <v>0</v>
      </c>
      <c r="G34" s="121"/>
      <c r="H34" s="121"/>
      <c r="I34" s="121"/>
      <c r="J34" s="28"/>
    </row>
    <row r="35" s="60" customFormat="1" ht="15.75" customHeight="1" spans="1:10">
      <c r="A35" s="114">
        <v>210</v>
      </c>
      <c r="B35" s="114"/>
      <c r="C35" s="114" t="s">
        <v>74</v>
      </c>
      <c r="D35" s="115">
        <f>D36+D40+D42</f>
        <v>970.67</v>
      </c>
      <c r="E35" s="115">
        <v>12.64</v>
      </c>
      <c r="F35" s="115">
        <f>F36+F42</f>
        <v>958.03</v>
      </c>
      <c r="G35" s="116"/>
      <c r="H35" s="116"/>
      <c r="I35" s="116"/>
      <c r="J35" s="28"/>
    </row>
    <row r="36" s="28" customFormat="1" ht="15.75" customHeight="1" spans="1:9">
      <c r="A36" s="117">
        <v>21004</v>
      </c>
      <c r="B36" s="117"/>
      <c r="C36" s="117" t="s">
        <v>75</v>
      </c>
      <c r="D36" s="118">
        <v>954.83</v>
      </c>
      <c r="E36" s="118"/>
      <c r="F36" s="118">
        <v>954.83</v>
      </c>
      <c r="G36" s="113"/>
      <c r="H36" s="113"/>
      <c r="I36" s="113"/>
    </row>
    <row r="37" ht="15.75" customHeight="1" spans="1:10">
      <c r="A37" s="119">
        <v>2100409</v>
      </c>
      <c r="B37" s="119"/>
      <c r="C37" s="119" t="s">
        <v>76</v>
      </c>
      <c r="D37" s="120">
        <v>15.67</v>
      </c>
      <c r="E37" s="120"/>
      <c r="F37" s="120">
        <v>15.67</v>
      </c>
      <c r="G37" s="121"/>
      <c r="H37" s="121"/>
      <c r="I37" s="121"/>
      <c r="J37" s="28"/>
    </row>
    <row r="38" ht="15.75" customHeight="1" spans="1:10">
      <c r="A38" s="119">
        <v>2100410</v>
      </c>
      <c r="B38" s="119"/>
      <c r="C38" s="119" t="s">
        <v>77</v>
      </c>
      <c r="D38" s="120">
        <v>934.94</v>
      </c>
      <c r="E38" s="120"/>
      <c r="F38" s="120">
        <v>934.94</v>
      </c>
      <c r="G38" s="121"/>
      <c r="H38" s="121"/>
      <c r="I38" s="121"/>
      <c r="J38" s="28"/>
    </row>
    <row r="39" ht="15.75" customHeight="1" spans="1:10">
      <c r="A39" s="119">
        <v>2100499</v>
      </c>
      <c r="B39" s="119"/>
      <c r="C39" s="119" t="s">
        <v>78</v>
      </c>
      <c r="D39" s="120">
        <v>4.22</v>
      </c>
      <c r="E39" s="120"/>
      <c r="F39" s="120">
        <v>4.22</v>
      </c>
      <c r="G39" s="121"/>
      <c r="H39" s="121"/>
      <c r="I39" s="121"/>
      <c r="J39" s="28"/>
    </row>
    <row r="40" s="28" customFormat="1" ht="15.75" customHeight="1" spans="1:9">
      <c r="A40" s="117">
        <v>21011</v>
      </c>
      <c r="B40" s="117"/>
      <c r="C40" s="117" t="s">
        <v>79</v>
      </c>
      <c r="D40" s="118">
        <v>12.64</v>
      </c>
      <c r="E40" s="118">
        <v>12.64</v>
      </c>
      <c r="F40" s="118"/>
      <c r="G40" s="113"/>
      <c r="H40" s="113"/>
      <c r="I40" s="113"/>
    </row>
    <row r="41" ht="15.75" customHeight="1" spans="1:10">
      <c r="A41" s="119">
        <v>2101101</v>
      </c>
      <c r="B41" s="119"/>
      <c r="C41" s="119" t="s">
        <v>80</v>
      </c>
      <c r="D41" s="120">
        <v>12.64</v>
      </c>
      <c r="E41" s="120">
        <v>12.64</v>
      </c>
      <c r="F41" s="120"/>
      <c r="G41" s="121"/>
      <c r="H41" s="121"/>
      <c r="I41" s="121"/>
      <c r="J41" s="28"/>
    </row>
    <row r="42" s="28" customFormat="1" ht="15.75" customHeight="1" spans="1:9">
      <c r="A42" s="117">
        <v>21099</v>
      </c>
      <c r="B42" s="117"/>
      <c r="C42" s="117" t="s">
        <v>81</v>
      </c>
      <c r="D42" s="118">
        <v>3.2</v>
      </c>
      <c r="E42" s="118"/>
      <c r="F42" s="118">
        <v>3.2</v>
      </c>
      <c r="G42" s="113"/>
      <c r="H42" s="113"/>
      <c r="I42" s="113"/>
    </row>
    <row r="43" ht="15.75" customHeight="1" spans="1:9">
      <c r="A43" s="119">
        <v>2109999</v>
      </c>
      <c r="B43" s="119"/>
      <c r="C43" s="119" t="s">
        <v>82</v>
      </c>
      <c r="D43" s="120">
        <v>3.2</v>
      </c>
      <c r="E43" s="120"/>
      <c r="F43" s="120">
        <v>3.2</v>
      </c>
      <c r="G43" s="121"/>
      <c r="H43" s="121"/>
      <c r="I43" s="121"/>
    </row>
    <row r="44" s="60" customFormat="1" ht="15.75" customHeight="1" spans="1:9">
      <c r="A44" s="114">
        <v>212</v>
      </c>
      <c r="B44" s="114"/>
      <c r="C44" s="114" t="s">
        <v>83</v>
      </c>
      <c r="D44" s="115">
        <v>25.9</v>
      </c>
      <c r="E44" s="115"/>
      <c r="F44" s="115">
        <v>25.9</v>
      </c>
      <c r="G44" s="116"/>
      <c r="H44" s="116"/>
      <c r="I44" s="116"/>
    </row>
    <row r="45" ht="15.75" customHeight="1" spans="1:9">
      <c r="A45" s="119">
        <v>21299</v>
      </c>
      <c r="B45" s="119"/>
      <c r="C45" s="119" t="s">
        <v>84</v>
      </c>
      <c r="D45" s="120">
        <v>25.9</v>
      </c>
      <c r="E45" s="120"/>
      <c r="F45" s="120">
        <v>25.9</v>
      </c>
      <c r="G45" s="121"/>
      <c r="H45" s="121"/>
      <c r="I45" s="121"/>
    </row>
    <row r="46" ht="15.75" customHeight="1" spans="1:9">
      <c r="A46" s="119">
        <v>2129999</v>
      </c>
      <c r="B46" s="119"/>
      <c r="C46" s="119" t="s">
        <v>85</v>
      </c>
      <c r="D46" s="120">
        <v>25.9</v>
      </c>
      <c r="E46" s="120"/>
      <c r="F46" s="120">
        <v>25.9</v>
      </c>
      <c r="G46" s="121"/>
      <c r="H46" s="121"/>
      <c r="I46" s="121"/>
    </row>
    <row r="47" s="60" customFormat="1" ht="15.75" customHeight="1" spans="1:9">
      <c r="A47" s="114">
        <v>215</v>
      </c>
      <c r="B47" s="114"/>
      <c r="C47" s="114" t="s">
        <v>86</v>
      </c>
      <c r="D47" s="115">
        <v>15.05</v>
      </c>
      <c r="E47" s="115"/>
      <c r="F47" s="115">
        <v>15.05</v>
      </c>
      <c r="G47" s="116"/>
      <c r="H47" s="116"/>
      <c r="I47" s="116"/>
    </row>
    <row r="48" ht="15.75" customHeight="1" spans="1:9">
      <c r="A48" s="119">
        <v>21507</v>
      </c>
      <c r="B48" s="119"/>
      <c r="C48" s="119" t="s">
        <v>87</v>
      </c>
      <c r="D48" s="120">
        <v>15.05</v>
      </c>
      <c r="E48" s="120"/>
      <c r="F48" s="120">
        <v>15.05</v>
      </c>
      <c r="G48" s="121"/>
      <c r="H48" s="121"/>
      <c r="I48" s="121"/>
    </row>
    <row r="49" ht="15.75" customHeight="1" spans="1:9">
      <c r="A49" s="119">
        <v>2150799</v>
      </c>
      <c r="B49" s="119"/>
      <c r="C49" s="119" t="s">
        <v>105</v>
      </c>
      <c r="D49" s="120">
        <v>15.05</v>
      </c>
      <c r="E49" s="120"/>
      <c r="F49" s="120">
        <v>15.05</v>
      </c>
      <c r="G49" s="121"/>
      <c r="H49" s="121"/>
      <c r="I49" s="121"/>
    </row>
    <row r="50" s="60" customFormat="1" ht="15.75" customHeight="1" spans="1:9">
      <c r="A50" s="114">
        <v>221</v>
      </c>
      <c r="B50" s="114"/>
      <c r="C50" s="114" t="s">
        <v>89</v>
      </c>
      <c r="D50" s="115">
        <v>14.1</v>
      </c>
      <c r="E50" s="115">
        <v>14.1</v>
      </c>
      <c r="F50" s="115">
        <v>0</v>
      </c>
      <c r="G50" s="116"/>
      <c r="H50" s="116"/>
      <c r="I50" s="116"/>
    </row>
    <row r="51" ht="15.75" customHeight="1" spans="1:9">
      <c r="A51" s="119">
        <v>22102</v>
      </c>
      <c r="B51" s="119"/>
      <c r="C51" s="119" t="s">
        <v>90</v>
      </c>
      <c r="D51" s="120">
        <v>14.1</v>
      </c>
      <c r="E51" s="120">
        <v>14.1</v>
      </c>
      <c r="F51" s="120">
        <v>0</v>
      </c>
      <c r="G51" s="121"/>
      <c r="H51" s="121"/>
      <c r="I51" s="121"/>
    </row>
    <row r="52" ht="15.75" customHeight="1" spans="1:9">
      <c r="A52" s="119">
        <v>2210201</v>
      </c>
      <c r="B52" s="119"/>
      <c r="C52" s="119" t="s">
        <v>91</v>
      </c>
      <c r="D52" s="120">
        <v>14.1</v>
      </c>
      <c r="E52" s="120">
        <v>14.1</v>
      </c>
      <c r="F52" s="120">
        <v>0</v>
      </c>
      <c r="G52" s="121"/>
      <c r="H52" s="121"/>
      <c r="I52" s="121"/>
    </row>
    <row r="53" s="60" customFormat="1" ht="15.75" customHeight="1" spans="1:9">
      <c r="A53" s="114">
        <v>229</v>
      </c>
      <c r="B53" s="114"/>
      <c r="C53" s="114" t="s">
        <v>92</v>
      </c>
      <c r="D53" s="115">
        <v>416.89</v>
      </c>
      <c r="E53" s="115">
        <v>1.55</v>
      </c>
      <c r="F53" s="115">
        <v>415.34</v>
      </c>
      <c r="G53" s="116"/>
      <c r="H53" s="116"/>
      <c r="I53" s="116"/>
    </row>
    <row r="54" ht="15.75" customHeight="1" spans="1:9">
      <c r="A54" s="119">
        <v>22960</v>
      </c>
      <c r="B54" s="119"/>
      <c r="C54" s="119" t="s">
        <v>93</v>
      </c>
      <c r="D54" s="120">
        <v>19.3</v>
      </c>
      <c r="E54" s="120"/>
      <c r="F54" s="120">
        <v>19.3</v>
      </c>
      <c r="G54" s="121"/>
      <c r="H54" s="121"/>
      <c r="I54" s="121"/>
    </row>
    <row r="55" ht="15.75" customHeight="1" spans="1:9">
      <c r="A55" s="119">
        <v>2296003</v>
      </c>
      <c r="B55" s="119"/>
      <c r="C55" s="119" t="s">
        <v>94</v>
      </c>
      <c r="D55" s="120">
        <v>19.3</v>
      </c>
      <c r="E55" s="120"/>
      <c r="F55" s="120">
        <v>19.3</v>
      </c>
      <c r="G55" s="121"/>
      <c r="H55" s="121"/>
      <c r="I55" s="121"/>
    </row>
    <row r="56" ht="15.75" customHeight="1" spans="1:9">
      <c r="A56" s="119">
        <v>22999</v>
      </c>
      <c r="B56" s="119"/>
      <c r="C56" s="119" t="s">
        <v>92</v>
      </c>
      <c r="D56" s="120">
        <v>397.59</v>
      </c>
      <c r="E56" s="120">
        <v>1.55</v>
      </c>
      <c r="F56" s="120">
        <v>396.04</v>
      </c>
      <c r="G56" s="121"/>
      <c r="H56" s="121"/>
      <c r="I56" s="121"/>
    </row>
    <row r="57" ht="15.75" customHeight="1" spans="1:9">
      <c r="A57" s="119">
        <v>2299999</v>
      </c>
      <c r="B57" s="119"/>
      <c r="C57" s="119" t="s">
        <v>95</v>
      </c>
      <c r="D57" s="120">
        <v>397.59</v>
      </c>
      <c r="E57" s="120">
        <v>1.55</v>
      </c>
      <c r="F57" s="120">
        <v>396.04</v>
      </c>
      <c r="G57" s="121"/>
      <c r="H57" s="121"/>
      <c r="I57" s="121"/>
    </row>
    <row r="58" ht="14.25" customHeight="1" spans="1:9">
      <c r="A58" s="102" t="s">
        <v>106</v>
      </c>
      <c r="B58" s="102"/>
      <c r="C58" s="102"/>
      <c r="D58" s="102"/>
      <c r="E58" s="102"/>
      <c r="F58" s="102"/>
      <c r="G58" s="102"/>
      <c r="H58" s="102"/>
      <c r="I58" s="102"/>
    </row>
  </sheetData>
  <mergeCells count="57">
    <mergeCell ref="A1:I1"/>
    <mergeCell ref="B3:C3"/>
    <mergeCell ref="A4:C4"/>
    <mergeCell ref="A5:B5"/>
    <mergeCell ref="A6:B6"/>
    <mergeCell ref="A7:C7"/>
    <mergeCell ref="A8:C8"/>
    <mergeCell ref="A9:B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47:B47"/>
    <mergeCell ref="A48:B48"/>
    <mergeCell ref="A49:B49"/>
    <mergeCell ref="A50:B50"/>
    <mergeCell ref="A51:B51"/>
    <mergeCell ref="A52:B52"/>
    <mergeCell ref="A53:B53"/>
    <mergeCell ref="A54:B54"/>
    <mergeCell ref="A55:B55"/>
    <mergeCell ref="A56:B56"/>
    <mergeCell ref="A57:B57"/>
    <mergeCell ref="A58:I58"/>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1"/>
  <sheetViews>
    <sheetView workbookViewId="0">
      <selection activeCell="A5" sqref="$A1:$XFD1048576"/>
    </sheetView>
  </sheetViews>
  <sheetFormatPr defaultColWidth="9" defaultRowHeight="13.5"/>
  <cols>
    <col min="1" max="1" width="34.5044247787611" style="61" customWidth="1"/>
    <col min="2" max="2" width="5.31858407079646" style="61" customWidth="1"/>
    <col min="3" max="3" width="12.4159292035398" style="61"/>
    <col min="4" max="4" width="29.3716814159292" style="61" customWidth="1"/>
    <col min="5" max="5" width="6.97345132743363" style="61" customWidth="1"/>
    <col min="6" max="6" width="2.72566371681416" style="61" customWidth="1"/>
    <col min="7" max="7" width="12.4159292035398" style="61"/>
    <col min="8" max="10" width="14.283185840708" style="61" customWidth="1"/>
    <col min="11" max="11" width="12.7964601769912" style="61"/>
    <col min="12" max="16384" width="9" style="61"/>
  </cols>
  <sheetData>
    <row r="1" ht="39" customHeight="1" spans="1:10">
      <c r="A1" s="87" t="s">
        <v>107</v>
      </c>
      <c r="B1" s="87"/>
      <c r="C1" s="87"/>
      <c r="D1" s="87"/>
      <c r="E1" s="87"/>
      <c r="F1" s="87"/>
      <c r="G1" s="87"/>
      <c r="H1" s="87"/>
      <c r="I1" s="87"/>
      <c r="J1" s="87"/>
    </row>
    <row r="2" ht="14.25" customHeight="1" spans="1:10">
      <c r="A2" s="88"/>
      <c r="B2" s="88"/>
      <c r="C2" s="88"/>
      <c r="D2" s="88"/>
      <c r="E2" s="88"/>
      <c r="F2" s="88"/>
      <c r="G2" s="88"/>
      <c r="H2" s="88"/>
      <c r="I2" s="88"/>
      <c r="J2" s="103" t="s">
        <v>108</v>
      </c>
    </row>
    <row r="3" ht="15.75" customHeight="1" spans="1:10">
      <c r="A3" s="89" t="s">
        <v>2</v>
      </c>
      <c r="B3" s="88"/>
      <c r="C3" s="88"/>
      <c r="D3" s="88"/>
      <c r="E3" s="88"/>
      <c r="F3" s="88"/>
      <c r="G3" s="88"/>
      <c r="H3" s="88"/>
      <c r="I3" s="88"/>
      <c r="J3" s="103" t="s">
        <v>3</v>
      </c>
    </row>
    <row r="4" ht="15.75" customHeight="1" spans="1:10">
      <c r="A4" s="90" t="s">
        <v>4</v>
      </c>
      <c r="B4" s="90"/>
      <c r="C4" s="90"/>
      <c r="D4" s="90" t="s">
        <v>5</v>
      </c>
      <c r="E4" s="90"/>
      <c r="F4" s="90"/>
      <c r="G4" s="90"/>
      <c r="H4" s="90"/>
      <c r="I4" s="90"/>
      <c r="J4" s="90"/>
    </row>
    <row r="5" ht="44.25" customHeight="1" spans="1:10">
      <c r="A5" s="90" t="s">
        <v>6</v>
      </c>
      <c r="B5" s="91" t="s">
        <v>7</v>
      </c>
      <c r="C5" s="90" t="s">
        <v>109</v>
      </c>
      <c r="D5" s="90" t="s">
        <v>6</v>
      </c>
      <c r="E5" s="91" t="s">
        <v>7</v>
      </c>
      <c r="F5" s="91"/>
      <c r="G5" s="90" t="s">
        <v>49</v>
      </c>
      <c r="H5" s="92" t="s">
        <v>110</v>
      </c>
      <c r="I5" s="92" t="s">
        <v>111</v>
      </c>
      <c r="J5" s="92" t="s">
        <v>112</v>
      </c>
    </row>
    <row r="6" ht="15.75" customHeight="1" spans="1:10">
      <c r="A6" s="90" t="s">
        <v>9</v>
      </c>
      <c r="B6" s="90"/>
      <c r="C6" s="90">
        <v>1</v>
      </c>
      <c r="D6" s="90" t="s">
        <v>9</v>
      </c>
      <c r="E6" s="90"/>
      <c r="F6" s="90"/>
      <c r="G6" s="90">
        <v>2</v>
      </c>
      <c r="H6" s="90">
        <v>3</v>
      </c>
      <c r="I6" s="90">
        <v>4</v>
      </c>
      <c r="J6" s="90">
        <v>5</v>
      </c>
    </row>
    <row r="7" ht="26" customHeight="1" spans="1:11">
      <c r="A7" s="93" t="s">
        <v>113</v>
      </c>
      <c r="B7" s="94">
        <v>1</v>
      </c>
      <c r="C7" s="95">
        <v>2234.84</v>
      </c>
      <c r="D7" s="93" t="s">
        <v>11</v>
      </c>
      <c r="E7" s="94">
        <v>15</v>
      </c>
      <c r="F7" s="94"/>
      <c r="G7" s="95">
        <v>68.05</v>
      </c>
      <c r="H7" s="95">
        <v>68.05</v>
      </c>
      <c r="I7" s="95"/>
      <c r="J7" s="104"/>
      <c r="K7" s="105"/>
    </row>
    <row r="8" ht="26" customHeight="1" spans="1:11">
      <c r="A8" s="93" t="s">
        <v>114</v>
      </c>
      <c r="B8" s="94">
        <v>2</v>
      </c>
      <c r="C8" s="95">
        <v>19.3</v>
      </c>
      <c r="D8" s="93" t="s">
        <v>13</v>
      </c>
      <c r="E8" s="94">
        <v>16</v>
      </c>
      <c r="F8" s="94"/>
      <c r="G8" s="95">
        <v>1118.67</v>
      </c>
      <c r="H8" s="95">
        <v>1118.67</v>
      </c>
      <c r="I8" s="95"/>
      <c r="J8" s="104"/>
      <c r="K8" s="105"/>
    </row>
    <row r="9" ht="26" customHeight="1" spans="1:11">
      <c r="A9" s="93" t="s">
        <v>115</v>
      </c>
      <c r="B9" s="94">
        <v>3</v>
      </c>
      <c r="C9" s="95"/>
      <c r="D9" s="93" t="s">
        <v>15</v>
      </c>
      <c r="E9" s="94">
        <v>17</v>
      </c>
      <c r="F9" s="94"/>
      <c r="G9" s="95">
        <v>20.84</v>
      </c>
      <c r="H9" s="95">
        <v>20.84</v>
      </c>
      <c r="I9" s="95"/>
      <c r="J9" s="104"/>
      <c r="K9" s="105"/>
    </row>
    <row r="10" ht="26" customHeight="1" spans="1:11">
      <c r="A10" s="93"/>
      <c r="B10" s="94">
        <v>4</v>
      </c>
      <c r="C10" s="95"/>
      <c r="D10" s="93" t="s">
        <v>17</v>
      </c>
      <c r="E10" s="94">
        <v>18</v>
      </c>
      <c r="F10" s="94"/>
      <c r="G10" s="95">
        <v>970.68</v>
      </c>
      <c r="H10" s="95">
        <v>970.68</v>
      </c>
      <c r="I10" s="95"/>
      <c r="J10" s="104"/>
      <c r="K10" s="105"/>
    </row>
    <row r="11" ht="26" customHeight="1" spans="1:11">
      <c r="A11" s="93"/>
      <c r="B11" s="94">
        <v>5</v>
      </c>
      <c r="C11" s="95"/>
      <c r="D11" s="93" t="s">
        <v>19</v>
      </c>
      <c r="E11" s="94">
        <v>19</v>
      </c>
      <c r="F11" s="94"/>
      <c r="G11" s="95">
        <v>25.9</v>
      </c>
      <c r="H11" s="95">
        <v>25.9</v>
      </c>
      <c r="I11" s="95"/>
      <c r="J11" s="104"/>
      <c r="K11" s="105"/>
    </row>
    <row r="12" ht="26" customHeight="1" spans="1:11">
      <c r="A12" s="93"/>
      <c r="B12" s="94">
        <v>6</v>
      </c>
      <c r="C12" s="95"/>
      <c r="D12" s="93" t="s">
        <v>21</v>
      </c>
      <c r="E12" s="94">
        <v>20</v>
      </c>
      <c r="F12" s="94"/>
      <c r="G12" s="95">
        <v>15.05</v>
      </c>
      <c r="H12" s="95">
        <v>15.05</v>
      </c>
      <c r="I12" s="95"/>
      <c r="J12" s="104"/>
      <c r="K12" s="105"/>
    </row>
    <row r="13" ht="26" customHeight="1" spans="1:11">
      <c r="A13" s="93"/>
      <c r="B13" s="94">
        <v>7</v>
      </c>
      <c r="C13" s="95"/>
      <c r="D13" s="93" t="s">
        <v>23</v>
      </c>
      <c r="E13" s="94">
        <v>21</v>
      </c>
      <c r="F13" s="94"/>
      <c r="G13" s="95">
        <v>14.1</v>
      </c>
      <c r="H13" s="95">
        <v>14.1</v>
      </c>
      <c r="I13" s="95"/>
      <c r="J13" s="104"/>
      <c r="K13" s="105"/>
    </row>
    <row r="14" ht="26" customHeight="1" spans="1:11">
      <c r="A14" s="93"/>
      <c r="B14" s="94">
        <v>8</v>
      </c>
      <c r="C14" s="95"/>
      <c r="D14" s="93" t="s">
        <v>25</v>
      </c>
      <c r="E14" s="94">
        <v>22</v>
      </c>
      <c r="F14" s="94"/>
      <c r="G14" s="95">
        <v>20.85</v>
      </c>
      <c r="H14" s="95">
        <v>1.55</v>
      </c>
      <c r="I14" s="95">
        <v>19.3</v>
      </c>
      <c r="J14" s="94"/>
      <c r="K14" s="105"/>
    </row>
    <row r="15" s="28" customFormat="1" ht="26" customHeight="1" spans="1:10">
      <c r="A15" s="96" t="s">
        <v>26</v>
      </c>
      <c r="B15" s="97">
        <v>9</v>
      </c>
      <c r="C15" s="98">
        <v>2254.14</v>
      </c>
      <c r="D15" s="96" t="s">
        <v>27</v>
      </c>
      <c r="E15" s="94">
        <v>23</v>
      </c>
      <c r="F15" s="94"/>
      <c r="G15" s="98">
        <v>2254.14</v>
      </c>
      <c r="H15" s="98">
        <v>2234.84</v>
      </c>
      <c r="I15" s="98">
        <v>19.3</v>
      </c>
      <c r="J15" s="106"/>
    </row>
    <row r="16" ht="26" customHeight="1" spans="1:10">
      <c r="A16" s="99" t="s">
        <v>116</v>
      </c>
      <c r="B16" s="94">
        <v>10</v>
      </c>
      <c r="C16" s="95"/>
      <c r="D16" s="99" t="s">
        <v>117</v>
      </c>
      <c r="E16" s="94">
        <v>24</v>
      </c>
      <c r="F16" s="94"/>
      <c r="G16" s="100"/>
      <c r="H16" s="100"/>
      <c r="I16" s="95"/>
      <c r="J16" s="100"/>
    </row>
    <row r="17" ht="26" customHeight="1" spans="1:10">
      <c r="A17" s="99" t="s">
        <v>118</v>
      </c>
      <c r="B17" s="94">
        <v>11</v>
      </c>
      <c r="C17" s="95"/>
      <c r="D17" s="93"/>
      <c r="E17" s="94">
        <v>25</v>
      </c>
      <c r="F17" s="94"/>
      <c r="G17" s="100"/>
      <c r="H17" s="100"/>
      <c r="I17" s="95"/>
      <c r="J17" s="100"/>
    </row>
    <row r="18" ht="26" customHeight="1" spans="1:10">
      <c r="A18" s="99" t="s">
        <v>119</v>
      </c>
      <c r="B18" s="94">
        <v>12</v>
      </c>
      <c r="C18" s="95"/>
      <c r="D18" s="93"/>
      <c r="E18" s="94">
        <v>26</v>
      </c>
      <c r="F18" s="94"/>
      <c r="G18" s="100"/>
      <c r="H18" s="100"/>
      <c r="I18" s="95"/>
      <c r="J18" s="100"/>
    </row>
    <row r="19" ht="26" customHeight="1" spans="1:10">
      <c r="A19" s="99" t="s">
        <v>120</v>
      </c>
      <c r="B19" s="94">
        <v>13</v>
      </c>
      <c r="C19" s="95"/>
      <c r="D19" s="93"/>
      <c r="E19" s="94">
        <v>27</v>
      </c>
      <c r="F19" s="94"/>
      <c r="G19" s="100"/>
      <c r="H19" s="100"/>
      <c r="I19" s="95"/>
      <c r="J19" s="100"/>
    </row>
    <row r="20" s="28" customFormat="1" ht="26" customHeight="1" spans="1:10">
      <c r="A20" s="96" t="s">
        <v>32</v>
      </c>
      <c r="B20" s="101">
        <v>14</v>
      </c>
      <c r="C20" s="98">
        <v>2254.14</v>
      </c>
      <c r="D20" s="96" t="s">
        <v>32</v>
      </c>
      <c r="E20" s="94">
        <v>28</v>
      </c>
      <c r="F20" s="94"/>
      <c r="G20" s="98">
        <v>2254.14</v>
      </c>
      <c r="H20" s="98">
        <v>2234.84</v>
      </c>
      <c r="I20" s="98">
        <v>19.3</v>
      </c>
      <c r="J20" s="106"/>
    </row>
    <row r="21" ht="28.5" customHeight="1" spans="1:10">
      <c r="A21" s="102" t="s">
        <v>121</v>
      </c>
      <c r="B21" s="102"/>
      <c r="C21" s="102"/>
      <c r="D21" s="102"/>
      <c r="E21" s="102"/>
      <c r="F21" s="102"/>
      <c r="G21" s="102"/>
      <c r="H21" s="102"/>
      <c r="I21" s="102"/>
      <c r="J21" s="102"/>
    </row>
  </sheetData>
  <mergeCells count="22">
    <mergeCell ref="A1:J1"/>
    <mergeCell ref="D2:E2"/>
    <mergeCell ref="D3:E3"/>
    <mergeCell ref="A4:C4"/>
    <mergeCell ref="D4:J4"/>
    <mergeCell ref="E5:F5"/>
    <mergeCell ref="E6:F6"/>
    <mergeCell ref="E7:F7"/>
    <mergeCell ref="E8:F8"/>
    <mergeCell ref="E9:F9"/>
    <mergeCell ref="E10:F10"/>
    <mergeCell ref="E11:F11"/>
    <mergeCell ref="E12:F12"/>
    <mergeCell ref="E13:F13"/>
    <mergeCell ref="E14:F14"/>
    <mergeCell ref="E15:F15"/>
    <mergeCell ref="E16:F16"/>
    <mergeCell ref="E17:F17"/>
    <mergeCell ref="E18:F18"/>
    <mergeCell ref="E19:F19"/>
    <mergeCell ref="E20:F20"/>
    <mergeCell ref="A21:J21"/>
  </mergeCells>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57"/>
  <sheetViews>
    <sheetView zoomScale="80" zoomScaleNormal="80" topLeftCell="A51" workbookViewId="0">
      <selection activeCell="A1" sqref="$A1:$XFD1048576"/>
    </sheetView>
  </sheetViews>
  <sheetFormatPr defaultColWidth="9" defaultRowHeight="13.5" outlineLevelCol="7"/>
  <cols>
    <col min="1" max="1" width="13.1238938053097" style="61" customWidth="1"/>
    <col min="2" max="2" width="40.1238938053097" style="61" customWidth="1"/>
    <col min="3" max="3" width="16.6283185840708" style="62" customWidth="1"/>
    <col min="4" max="4" width="14.7522123893805" style="62" customWidth="1"/>
    <col min="5" max="5" width="17.5044247787611" style="62" customWidth="1"/>
    <col min="6" max="6" width="13.929203539823" style="61"/>
    <col min="7" max="7" width="13.5398230088496" style="61"/>
    <col min="8" max="8" width="11.9911504424779" style="61"/>
    <col min="9" max="16384" width="9" style="61"/>
  </cols>
  <sheetData>
    <row r="1" ht="37" customHeight="1" spans="1:5">
      <c r="A1" s="63" t="s">
        <v>122</v>
      </c>
      <c r="B1" s="64"/>
      <c r="C1" s="65"/>
      <c r="D1" s="65"/>
      <c r="E1" s="65"/>
    </row>
    <row r="2" ht="20" customHeight="1" spans="1:1">
      <c r="A2" s="66" t="s">
        <v>123</v>
      </c>
    </row>
    <row r="3" ht="21" customHeight="1" spans="1:5">
      <c r="A3" s="67" t="s">
        <v>124</v>
      </c>
      <c r="B3" s="67"/>
      <c r="C3" s="68"/>
      <c r="D3" s="68"/>
      <c r="E3" s="68"/>
    </row>
    <row r="4" ht="21" customHeight="1" spans="1:5">
      <c r="A4" s="69" t="s">
        <v>125</v>
      </c>
      <c r="B4" s="69"/>
      <c r="C4" s="70" t="s">
        <v>126</v>
      </c>
      <c r="D4" s="70"/>
      <c r="E4" s="70"/>
    </row>
    <row r="5" ht="21" customHeight="1" spans="1:5">
      <c r="A5" s="69" t="s">
        <v>46</v>
      </c>
      <c r="B5" s="69" t="s">
        <v>47</v>
      </c>
      <c r="C5" s="70" t="s">
        <v>127</v>
      </c>
      <c r="D5" s="70" t="s">
        <v>100</v>
      </c>
      <c r="E5" s="70" t="s">
        <v>101</v>
      </c>
    </row>
    <row r="6" ht="9" customHeight="1" spans="1:5">
      <c r="A6" s="69"/>
      <c r="B6" s="69"/>
      <c r="C6" s="70"/>
      <c r="D6" s="70"/>
      <c r="E6" s="70"/>
    </row>
    <row r="7" ht="21" hidden="1" customHeight="1" spans="1:5">
      <c r="A7" s="69"/>
      <c r="B7" s="69"/>
      <c r="C7" s="70"/>
      <c r="D7" s="70"/>
      <c r="E7" s="70"/>
    </row>
    <row r="8" ht="21" customHeight="1" spans="1:5">
      <c r="A8" s="71" t="s">
        <v>48</v>
      </c>
      <c r="B8" s="71"/>
      <c r="C8" s="72">
        <v>1</v>
      </c>
      <c r="D8" s="72">
        <v>2</v>
      </c>
      <c r="E8" s="72">
        <v>3</v>
      </c>
    </row>
    <row r="9" s="28" customFormat="1" ht="19" customHeight="1" spans="1:8">
      <c r="A9" s="73" t="s">
        <v>49</v>
      </c>
      <c r="B9" s="73"/>
      <c r="C9" s="74">
        <v>2234.84</v>
      </c>
      <c r="D9" s="74">
        <v>431.47</v>
      </c>
      <c r="E9" s="74">
        <v>1803.37</v>
      </c>
      <c r="F9" s="61"/>
      <c r="G9" s="61"/>
      <c r="H9" s="61"/>
    </row>
    <row r="10" s="60" customFormat="1" ht="19" customHeight="1" spans="1:8">
      <c r="A10" s="75">
        <v>201</v>
      </c>
      <c r="B10" s="75" t="s">
        <v>50</v>
      </c>
      <c r="C10" s="76">
        <v>68.05</v>
      </c>
      <c r="D10" s="76"/>
      <c r="E10" s="76">
        <v>68.05</v>
      </c>
      <c r="F10" s="61"/>
      <c r="G10" s="61"/>
      <c r="H10" s="61"/>
    </row>
    <row r="11" s="28" customFormat="1" ht="19" customHeight="1" spans="1:8">
      <c r="A11" s="77">
        <v>20103</v>
      </c>
      <c r="B11" s="77" t="s">
        <v>51</v>
      </c>
      <c r="C11" s="78">
        <v>27.5</v>
      </c>
      <c r="D11" s="78"/>
      <c r="E11" s="78">
        <v>27.5</v>
      </c>
      <c r="F11" s="61"/>
      <c r="G11" s="61"/>
      <c r="H11" s="61"/>
    </row>
    <row r="12" ht="19" customHeight="1" spans="1:5">
      <c r="A12" s="79">
        <v>2010399</v>
      </c>
      <c r="B12" s="79" t="s">
        <v>52</v>
      </c>
      <c r="C12" s="80">
        <v>27.5</v>
      </c>
      <c r="D12" s="80"/>
      <c r="E12" s="80">
        <v>27.5</v>
      </c>
    </row>
    <row r="13" s="28" customFormat="1" ht="19" customHeight="1" spans="1:8">
      <c r="A13" s="77">
        <v>20105</v>
      </c>
      <c r="B13" s="77" t="s">
        <v>53</v>
      </c>
      <c r="C13" s="78">
        <v>40</v>
      </c>
      <c r="D13" s="78"/>
      <c r="E13" s="78">
        <v>40</v>
      </c>
      <c r="F13" s="61"/>
      <c r="G13" s="61"/>
      <c r="H13" s="61"/>
    </row>
    <row r="14" ht="19" customHeight="1" spans="1:5">
      <c r="A14" s="79">
        <v>2010502</v>
      </c>
      <c r="B14" s="79" t="s">
        <v>128</v>
      </c>
      <c r="C14" s="80">
        <v>20</v>
      </c>
      <c r="D14" s="80"/>
      <c r="E14" s="80">
        <v>20</v>
      </c>
    </row>
    <row r="15" ht="19" customHeight="1" spans="1:5">
      <c r="A15" s="79">
        <v>2010599</v>
      </c>
      <c r="B15" s="79" t="s">
        <v>55</v>
      </c>
      <c r="C15" s="80">
        <v>20</v>
      </c>
      <c r="D15" s="80"/>
      <c r="E15" s="80">
        <v>20</v>
      </c>
    </row>
    <row r="16" s="28" customFormat="1" ht="19" customHeight="1" spans="1:8">
      <c r="A16" s="77">
        <v>20106</v>
      </c>
      <c r="B16" s="77" t="s">
        <v>56</v>
      </c>
      <c r="C16" s="78">
        <v>0.55</v>
      </c>
      <c r="D16" s="78"/>
      <c r="E16" s="78">
        <v>0.55</v>
      </c>
      <c r="F16" s="61"/>
      <c r="G16" s="61"/>
      <c r="H16" s="61"/>
    </row>
    <row r="17" ht="19" customHeight="1" spans="1:5">
      <c r="A17" s="79">
        <v>2010602</v>
      </c>
      <c r="B17" s="79" t="s">
        <v>54</v>
      </c>
      <c r="C17" s="80">
        <v>0.55</v>
      </c>
      <c r="D17" s="80"/>
      <c r="E17" s="80">
        <v>0.55</v>
      </c>
    </row>
    <row r="18" s="60" customFormat="1" ht="19" customHeight="1" spans="1:5">
      <c r="A18" s="75">
        <v>207</v>
      </c>
      <c r="B18" s="75" t="s">
        <v>57</v>
      </c>
      <c r="C18" s="76">
        <v>1118.68</v>
      </c>
      <c r="D18" s="76">
        <v>382.34</v>
      </c>
      <c r="E18" s="76">
        <v>736.34</v>
      </c>
    </row>
    <row r="19" s="28" customFormat="1" ht="19" customHeight="1" spans="1:5">
      <c r="A19" s="77">
        <v>20701</v>
      </c>
      <c r="B19" s="77" t="s">
        <v>58</v>
      </c>
      <c r="C19" s="78">
        <v>834.33</v>
      </c>
      <c r="D19" s="78">
        <v>382.34</v>
      </c>
      <c r="E19" s="78">
        <v>451.99</v>
      </c>
    </row>
    <row r="20" ht="19" customHeight="1" spans="1:5">
      <c r="A20" s="79">
        <v>2070101</v>
      </c>
      <c r="B20" s="79" t="s">
        <v>59</v>
      </c>
      <c r="C20" s="80">
        <v>622.33</v>
      </c>
      <c r="D20" s="80">
        <v>382.34</v>
      </c>
      <c r="E20" s="80">
        <v>239.99</v>
      </c>
    </row>
    <row r="21" ht="19" customHeight="1" spans="1:5">
      <c r="A21" s="79">
        <v>2070199</v>
      </c>
      <c r="B21" s="79" t="s">
        <v>60</v>
      </c>
      <c r="C21" s="80">
        <v>212</v>
      </c>
      <c r="D21" s="80"/>
      <c r="E21" s="80">
        <v>212</v>
      </c>
    </row>
    <row r="22" s="28" customFormat="1" ht="19" customHeight="1" spans="1:5">
      <c r="A22" s="77">
        <v>20702</v>
      </c>
      <c r="B22" s="77" t="s">
        <v>61</v>
      </c>
      <c r="C22" s="78">
        <v>202.57</v>
      </c>
      <c r="D22" s="78"/>
      <c r="E22" s="78">
        <v>202.57</v>
      </c>
    </row>
    <row r="23" ht="19" customHeight="1" spans="1:5">
      <c r="A23" s="79">
        <v>2070201</v>
      </c>
      <c r="B23" s="79" t="s">
        <v>59</v>
      </c>
      <c r="C23" s="80">
        <v>11</v>
      </c>
      <c r="D23" s="80"/>
      <c r="E23" s="80">
        <v>11</v>
      </c>
    </row>
    <row r="24" ht="19" customHeight="1" spans="1:5">
      <c r="A24" s="79">
        <v>2070299</v>
      </c>
      <c r="B24" s="79" t="s">
        <v>62</v>
      </c>
      <c r="C24" s="80">
        <v>191.57</v>
      </c>
      <c r="D24" s="80"/>
      <c r="E24" s="80">
        <v>191.57</v>
      </c>
    </row>
    <row r="25" s="28" customFormat="1" ht="19" customHeight="1" spans="1:6">
      <c r="A25" s="77">
        <v>20703</v>
      </c>
      <c r="B25" s="77" t="s">
        <v>63</v>
      </c>
      <c r="C25" s="78">
        <v>45.97</v>
      </c>
      <c r="D25" s="78"/>
      <c r="E25" s="78">
        <v>45.97</v>
      </c>
      <c r="F25" s="61"/>
    </row>
    <row r="26" ht="19" customHeight="1" spans="1:5">
      <c r="A26" s="79">
        <v>2070305</v>
      </c>
      <c r="B26" s="79" t="s">
        <v>64</v>
      </c>
      <c r="C26" s="80">
        <v>45.97</v>
      </c>
      <c r="D26" s="80"/>
      <c r="E26" s="80">
        <v>45.97</v>
      </c>
    </row>
    <row r="27" s="28" customFormat="1" ht="19" customHeight="1" spans="1:6">
      <c r="A27" s="77">
        <v>20799</v>
      </c>
      <c r="B27" s="77" t="s">
        <v>65</v>
      </c>
      <c r="C27" s="78">
        <v>35.82</v>
      </c>
      <c r="D27" s="78"/>
      <c r="E27" s="78">
        <v>35.82</v>
      </c>
      <c r="F27" s="61"/>
    </row>
    <row r="28" ht="19" customHeight="1" spans="1:5">
      <c r="A28" s="79">
        <v>2079999</v>
      </c>
      <c r="B28" s="79" t="s">
        <v>66</v>
      </c>
      <c r="C28" s="80">
        <v>35.82</v>
      </c>
      <c r="D28" s="80"/>
      <c r="E28" s="80">
        <v>35.82</v>
      </c>
    </row>
    <row r="29" s="60" customFormat="1" ht="19" customHeight="1" spans="1:5">
      <c r="A29" s="75">
        <v>208</v>
      </c>
      <c r="B29" s="75" t="s">
        <v>67</v>
      </c>
      <c r="C29" s="76">
        <v>20.83</v>
      </c>
      <c r="D29" s="76">
        <v>20.83</v>
      </c>
      <c r="E29" s="81"/>
    </row>
    <row r="30" s="28" customFormat="1" ht="19" customHeight="1" spans="1:5">
      <c r="A30" s="77">
        <v>20805</v>
      </c>
      <c r="B30" s="77" t="s">
        <v>68</v>
      </c>
      <c r="C30" s="78">
        <v>18.63</v>
      </c>
      <c r="D30" s="78">
        <v>18.63</v>
      </c>
      <c r="E30" s="82"/>
    </row>
    <row r="31" ht="19" customHeight="1" spans="1:5">
      <c r="A31" s="79">
        <v>2080505</v>
      </c>
      <c r="B31" s="79" t="s">
        <v>69</v>
      </c>
      <c r="C31" s="80">
        <v>18.63</v>
      </c>
      <c r="D31" s="80">
        <v>18.63</v>
      </c>
      <c r="E31" s="83"/>
    </row>
    <row r="32" s="28" customFormat="1" ht="19" customHeight="1" spans="1:5">
      <c r="A32" s="77">
        <v>20811</v>
      </c>
      <c r="B32" s="77" t="s">
        <v>70</v>
      </c>
      <c r="C32" s="78">
        <v>1.04</v>
      </c>
      <c r="D32" s="78">
        <v>1.04</v>
      </c>
      <c r="E32" s="82"/>
    </row>
    <row r="33" ht="19" customHeight="1" spans="1:5">
      <c r="A33" s="79">
        <v>2081199</v>
      </c>
      <c r="B33" s="79" t="s">
        <v>71</v>
      </c>
      <c r="C33" s="80">
        <v>1.04</v>
      </c>
      <c r="D33" s="80">
        <v>1.04</v>
      </c>
      <c r="E33" s="83"/>
    </row>
    <row r="34" s="28" customFormat="1" ht="19" customHeight="1" spans="1:5">
      <c r="A34" s="77">
        <v>20827</v>
      </c>
      <c r="B34" s="77" t="s">
        <v>72</v>
      </c>
      <c r="C34" s="78">
        <v>1.16</v>
      </c>
      <c r="D34" s="78">
        <v>1.16</v>
      </c>
      <c r="E34" s="82"/>
    </row>
    <row r="35" ht="19" customHeight="1" spans="1:5">
      <c r="A35" s="79">
        <v>2082702</v>
      </c>
      <c r="B35" s="79" t="s">
        <v>73</v>
      </c>
      <c r="C35" s="80">
        <v>1.16</v>
      </c>
      <c r="D35" s="80">
        <v>1.16</v>
      </c>
      <c r="E35" s="83"/>
    </row>
    <row r="36" s="60" customFormat="1" ht="19" customHeight="1" spans="1:5">
      <c r="A36" s="75">
        <v>210</v>
      </c>
      <c r="B36" s="75" t="s">
        <v>74</v>
      </c>
      <c r="C36" s="76">
        <f>C37+C41+C43</f>
        <v>970.67</v>
      </c>
      <c r="D36" s="76">
        <v>12.64</v>
      </c>
      <c r="E36" s="76">
        <f>E37+E43</f>
        <v>958.03</v>
      </c>
    </row>
    <row r="37" s="28" customFormat="1" ht="19" customHeight="1" spans="1:5">
      <c r="A37" s="77">
        <v>21004</v>
      </c>
      <c r="B37" s="77" t="s">
        <v>75</v>
      </c>
      <c r="C37" s="78">
        <v>954.83</v>
      </c>
      <c r="D37" s="82"/>
      <c r="E37" s="78">
        <v>954.83</v>
      </c>
    </row>
    <row r="38" ht="19" customHeight="1" spans="1:5">
      <c r="A38" s="79">
        <v>2100409</v>
      </c>
      <c r="B38" s="79" t="s">
        <v>76</v>
      </c>
      <c r="C38" s="84">
        <v>15.67</v>
      </c>
      <c r="D38" s="83"/>
      <c r="E38" s="84">
        <v>15.67</v>
      </c>
    </row>
    <row r="39" ht="19" customHeight="1" spans="1:5">
      <c r="A39" s="79">
        <v>2100410</v>
      </c>
      <c r="B39" s="79" t="s">
        <v>77</v>
      </c>
      <c r="C39" s="80">
        <v>934.94</v>
      </c>
      <c r="D39" s="83"/>
      <c r="E39" s="80">
        <v>934.94</v>
      </c>
    </row>
    <row r="40" ht="19" customHeight="1" spans="1:5">
      <c r="A40" s="79">
        <v>2100499</v>
      </c>
      <c r="B40" s="79" t="s">
        <v>78</v>
      </c>
      <c r="C40" s="80">
        <v>4.22</v>
      </c>
      <c r="D40" s="83"/>
      <c r="E40" s="80">
        <v>4.22</v>
      </c>
    </row>
    <row r="41" s="28" customFormat="1" ht="19" customHeight="1" spans="1:5">
      <c r="A41" s="77">
        <v>21011</v>
      </c>
      <c r="B41" s="77" t="s">
        <v>79</v>
      </c>
      <c r="C41" s="78">
        <v>12.64</v>
      </c>
      <c r="D41" s="78">
        <v>12.64</v>
      </c>
      <c r="E41" s="82"/>
    </row>
    <row r="42" ht="19" customHeight="1" spans="1:5">
      <c r="A42" s="79">
        <v>2101101</v>
      </c>
      <c r="B42" s="79" t="s">
        <v>80</v>
      </c>
      <c r="C42" s="80">
        <v>12.64</v>
      </c>
      <c r="D42" s="80">
        <v>12.64</v>
      </c>
      <c r="E42" s="83"/>
    </row>
    <row r="43" s="28" customFormat="1" ht="19" customHeight="1" spans="1:5">
      <c r="A43" s="77">
        <v>21099</v>
      </c>
      <c r="B43" s="77" t="s">
        <v>81</v>
      </c>
      <c r="C43" s="78">
        <v>3.2</v>
      </c>
      <c r="D43" s="78"/>
      <c r="E43" s="78">
        <v>3.2</v>
      </c>
    </row>
    <row r="44" ht="19" customHeight="1" spans="1:5">
      <c r="A44" s="79">
        <v>2109999</v>
      </c>
      <c r="B44" s="79" t="s">
        <v>82</v>
      </c>
      <c r="C44" s="80">
        <v>3.2</v>
      </c>
      <c r="D44" s="80"/>
      <c r="E44" s="80">
        <v>3.2</v>
      </c>
    </row>
    <row r="45" s="60" customFormat="1" ht="19" customHeight="1" spans="1:5">
      <c r="A45" s="75">
        <v>212</v>
      </c>
      <c r="B45" s="75" t="s">
        <v>83</v>
      </c>
      <c r="C45" s="76">
        <v>25.9</v>
      </c>
      <c r="D45" s="76"/>
      <c r="E45" s="76">
        <v>25.9</v>
      </c>
    </row>
    <row r="46" ht="19" customHeight="1" spans="1:5">
      <c r="A46" s="79">
        <v>21299</v>
      </c>
      <c r="B46" s="79" t="s">
        <v>84</v>
      </c>
      <c r="C46" s="80">
        <v>25.9</v>
      </c>
      <c r="D46" s="80"/>
      <c r="E46" s="80">
        <v>25.9</v>
      </c>
    </row>
    <row r="47" ht="19" customHeight="1" spans="1:5">
      <c r="A47" s="79">
        <v>2129999</v>
      </c>
      <c r="B47" s="79" t="s">
        <v>85</v>
      </c>
      <c r="C47" s="80">
        <v>25.9</v>
      </c>
      <c r="D47" s="80"/>
      <c r="E47" s="80">
        <v>25.9</v>
      </c>
    </row>
    <row r="48" s="60" customFormat="1" ht="19" customHeight="1" spans="1:5">
      <c r="A48" s="75">
        <v>215</v>
      </c>
      <c r="B48" s="75" t="s">
        <v>86</v>
      </c>
      <c r="C48" s="76">
        <v>15.05</v>
      </c>
      <c r="D48" s="76"/>
      <c r="E48" s="76">
        <v>15.05</v>
      </c>
    </row>
    <row r="49" ht="19" customHeight="1" spans="1:5">
      <c r="A49" s="79">
        <v>21507</v>
      </c>
      <c r="B49" s="79" t="s">
        <v>87</v>
      </c>
      <c r="C49" s="80">
        <v>15.05</v>
      </c>
      <c r="D49" s="80"/>
      <c r="E49" s="80">
        <v>15.05</v>
      </c>
    </row>
    <row r="50" ht="19" customHeight="1" spans="1:5">
      <c r="A50" s="79">
        <v>2150799</v>
      </c>
      <c r="B50" s="79" t="s">
        <v>88</v>
      </c>
      <c r="C50" s="80">
        <v>15.05</v>
      </c>
      <c r="D50" s="80"/>
      <c r="E50" s="80">
        <v>15.05</v>
      </c>
    </row>
    <row r="51" s="60" customFormat="1" ht="19" customHeight="1" spans="1:5">
      <c r="A51" s="75">
        <v>221</v>
      </c>
      <c r="B51" s="75" t="s">
        <v>89</v>
      </c>
      <c r="C51" s="76">
        <v>14.1</v>
      </c>
      <c r="D51" s="76">
        <v>14.1</v>
      </c>
      <c r="E51" s="76"/>
    </row>
    <row r="52" ht="19" customHeight="1" spans="1:5">
      <c r="A52" s="79">
        <v>22102</v>
      </c>
      <c r="B52" s="79" t="s">
        <v>90</v>
      </c>
      <c r="C52" s="80">
        <v>14.1</v>
      </c>
      <c r="D52" s="80">
        <v>14.1</v>
      </c>
      <c r="E52" s="80"/>
    </row>
    <row r="53" ht="19" customHeight="1" spans="1:5">
      <c r="A53" s="79">
        <v>2210201</v>
      </c>
      <c r="B53" s="79" t="s">
        <v>91</v>
      </c>
      <c r="C53" s="80">
        <v>14.1</v>
      </c>
      <c r="D53" s="80">
        <v>14.1</v>
      </c>
      <c r="E53" s="80"/>
    </row>
    <row r="54" s="60" customFormat="1" ht="19" customHeight="1" spans="1:5">
      <c r="A54" s="75">
        <v>229</v>
      </c>
      <c r="B54" s="75" t="s">
        <v>92</v>
      </c>
      <c r="C54" s="76">
        <v>1.55</v>
      </c>
      <c r="D54" s="76">
        <v>1.55</v>
      </c>
      <c r="E54" s="76"/>
    </row>
    <row r="55" ht="19" customHeight="1" spans="1:5">
      <c r="A55" s="79">
        <v>22999</v>
      </c>
      <c r="B55" s="79" t="s">
        <v>92</v>
      </c>
      <c r="C55" s="80">
        <v>1.55</v>
      </c>
      <c r="D55" s="80">
        <v>1.55</v>
      </c>
      <c r="E55" s="80"/>
    </row>
    <row r="56" ht="19" customHeight="1" spans="1:5">
      <c r="A56" s="79">
        <v>2299999</v>
      </c>
      <c r="B56" s="79" t="s">
        <v>95</v>
      </c>
      <c r="C56" s="80">
        <v>1.55</v>
      </c>
      <c r="D56" s="80">
        <v>1.55</v>
      </c>
      <c r="E56" s="80"/>
    </row>
    <row r="57" ht="25.5" customHeight="1" spans="1:5">
      <c r="A57" s="85" t="s">
        <v>129</v>
      </c>
      <c r="B57" s="85"/>
      <c r="C57" s="86"/>
      <c r="D57" s="86"/>
      <c r="E57" s="86"/>
    </row>
  </sheetData>
  <mergeCells count="12">
    <mergeCell ref="A1:E1"/>
    <mergeCell ref="A3:E3"/>
    <mergeCell ref="A4:B4"/>
    <mergeCell ref="C4:E4"/>
    <mergeCell ref="A8:B8"/>
    <mergeCell ref="A9:B9"/>
    <mergeCell ref="A57:E57"/>
    <mergeCell ref="A5:A7"/>
    <mergeCell ref="B5:B7"/>
    <mergeCell ref="C5:C7"/>
    <mergeCell ref="D5:D7"/>
    <mergeCell ref="E5:E7"/>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zoomScale="90" zoomScaleNormal="90" topLeftCell="A14" workbookViewId="0">
      <selection activeCell="A1" sqref="A1:I1"/>
    </sheetView>
  </sheetViews>
  <sheetFormatPr defaultColWidth="9" defaultRowHeight="13.5"/>
  <cols>
    <col min="1" max="1" width="9" style="29"/>
    <col min="2" max="2" width="31.8761061946903" style="29" customWidth="1"/>
    <col min="3" max="3" width="9.53097345132743" style="30"/>
    <col min="4" max="4" width="9" style="29"/>
    <col min="5" max="5" width="21.3716814159292" style="29" customWidth="1"/>
    <col min="6" max="6" width="11.6902654867257" style="31" customWidth="1"/>
    <col min="7" max="7" width="9" style="29"/>
    <col min="8" max="8" width="38.0353982300885" style="29" customWidth="1"/>
    <col min="9" max="9" width="10.8318584070796" style="32" customWidth="1"/>
    <col min="10" max="16384" width="9" style="29"/>
  </cols>
  <sheetData>
    <row r="1" ht="36" customHeight="1" spans="1:9">
      <c r="A1" s="33" t="s">
        <v>130</v>
      </c>
      <c r="B1" s="33"/>
      <c r="C1" s="34"/>
      <c r="D1" s="33"/>
      <c r="E1" s="33"/>
      <c r="F1" s="35"/>
      <c r="G1" s="33"/>
      <c r="H1" s="33"/>
      <c r="I1" s="56"/>
    </row>
    <row r="2" customHeight="1" spans="1:9">
      <c r="A2" s="36" t="s">
        <v>131</v>
      </c>
      <c r="B2" s="36"/>
      <c r="C2" s="37"/>
      <c r="D2" s="36"/>
      <c r="E2" s="36"/>
      <c r="F2" s="38"/>
      <c r="G2" s="36"/>
      <c r="H2" s="36"/>
      <c r="I2" s="57"/>
    </row>
    <row r="3" ht="15" customHeight="1" spans="1:9">
      <c r="A3" s="39" t="s">
        <v>3</v>
      </c>
      <c r="B3" s="39"/>
      <c r="C3" s="40"/>
      <c r="D3" s="39"/>
      <c r="E3" s="39"/>
      <c r="F3" s="39"/>
      <c r="G3" s="39"/>
      <c r="H3" s="39"/>
      <c r="I3" s="40"/>
    </row>
    <row r="4" s="27" customFormat="1" ht="26.25" spans="1:9">
      <c r="A4" s="41" t="s">
        <v>132</v>
      </c>
      <c r="B4" s="42" t="s">
        <v>47</v>
      </c>
      <c r="C4" s="43" t="s">
        <v>8</v>
      </c>
      <c r="D4" s="42" t="s">
        <v>132</v>
      </c>
      <c r="E4" s="42" t="s">
        <v>47</v>
      </c>
      <c r="F4" s="42" t="s">
        <v>8</v>
      </c>
      <c r="G4" s="42" t="s">
        <v>132</v>
      </c>
      <c r="H4" s="42" t="s">
        <v>47</v>
      </c>
      <c r="I4" s="43" t="s">
        <v>8</v>
      </c>
    </row>
    <row r="5" spans="1:9">
      <c r="A5" s="44">
        <v>301</v>
      </c>
      <c r="B5" s="44" t="s">
        <v>133</v>
      </c>
      <c r="C5" s="45">
        <v>312.48</v>
      </c>
      <c r="D5" s="44">
        <v>302</v>
      </c>
      <c r="E5" s="44" t="s">
        <v>134</v>
      </c>
      <c r="F5" s="46">
        <v>72.16</v>
      </c>
      <c r="G5" s="44">
        <v>307</v>
      </c>
      <c r="H5" s="44" t="s">
        <v>135</v>
      </c>
      <c r="I5" s="48"/>
    </row>
    <row r="6" spans="1:9">
      <c r="A6" s="44">
        <v>30101</v>
      </c>
      <c r="B6" s="44" t="s">
        <v>136</v>
      </c>
      <c r="C6" s="47">
        <v>71.43</v>
      </c>
      <c r="D6" s="44">
        <v>30201</v>
      </c>
      <c r="E6" s="44" t="s">
        <v>137</v>
      </c>
      <c r="F6" s="48">
        <v>3.72</v>
      </c>
      <c r="G6" s="44">
        <v>30701</v>
      </c>
      <c r="H6" s="44" t="s">
        <v>138</v>
      </c>
      <c r="I6" s="48"/>
    </row>
    <row r="7" spans="1:9">
      <c r="A7" s="44">
        <v>30102</v>
      </c>
      <c r="B7" s="44" t="s">
        <v>139</v>
      </c>
      <c r="C7" s="47">
        <v>46.38</v>
      </c>
      <c r="D7" s="44">
        <v>30202</v>
      </c>
      <c r="E7" s="44" t="s">
        <v>140</v>
      </c>
      <c r="F7" s="48">
        <v>0.41</v>
      </c>
      <c r="G7" s="44">
        <v>30702</v>
      </c>
      <c r="H7" s="44" t="s">
        <v>141</v>
      </c>
      <c r="I7" s="48"/>
    </row>
    <row r="8" spans="1:9">
      <c r="A8" s="44">
        <v>30103</v>
      </c>
      <c r="B8" s="44" t="s">
        <v>142</v>
      </c>
      <c r="C8" s="47">
        <v>137.34</v>
      </c>
      <c r="D8" s="44">
        <v>30203</v>
      </c>
      <c r="E8" s="44" t="s">
        <v>143</v>
      </c>
      <c r="F8" s="48"/>
      <c r="G8" s="44">
        <v>310</v>
      </c>
      <c r="H8" s="44" t="s">
        <v>144</v>
      </c>
      <c r="I8" s="48"/>
    </row>
    <row r="9" spans="1:9">
      <c r="A9" s="44">
        <v>30106</v>
      </c>
      <c r="B9" s="44" t="s">
        <v>145</v>
      </c>
      <c r="C9" s="47">
        <f>9.36+0.53</f>
        <v>9.89</v>
      </c>
      <c r="D9" s="44">
        <v>30204</v>
      </c>
      <c r="E9" s="44" t="s">
        <v>146</v>
      </c>
      <c r="F9" s="48"/>
      <c r="G9" s="44">
        <v>31001</v>
      </c>
      <c r="H9" s="44" t="s">
        <v>147</v>
      </c>
      <c r="I9" s="48"/>
    </row>
    <row r="10" spans="1:9">
      <c r="A10" s="44">
        <v>30107</v>
      </c>
      <c r="B10" s="44" t="s">
        <v>148</v>
      </c>
      <c r="C10" s="47"/>
      <c r="D10" s="44">
        <v>30205</v>
      </c>
      <c r="E10" s="44" t="s">
        <v>149</v>
      </c>
      <c r="F10" s="48">
        <v>0.33</v>
      </c>
      <c r="G10" s="44">
        <v>31002</v>
      </c>
      <c r="H10" s="44" t="s">
        <v>150</v>
      </c>
      <c r="I10" s="48"/>
    </row>
    <row r="11" spans="1:9">
      <c r="A11" s="44">
        <v>30108</v>
      </c>
      <c r="B11" s="44" t="s">
        <v>151</v>
      </c>
      <c r="C11" s="47">
        <v>18.63</v>
      </c>
      <c r="D11" s="44">
        <v>30206</v>
      </c>
      <c r="E11" s="44" t="s">
        <v>152</v>
      </c>
      <c r="F11" s="48">
        <v>3.01</v>
      </c>
      <c r="G11" s="44">
        <v>31003</v>
      </c>
      <c r="H11" s="44" t="s">
        <v>153</v>
      </c>
      <c r="I11" s="48"/>
    </row>
    <row r="12" spans="1:9">
      <c r="A12" s="44">
        <v>30109</v>
      </c>
      <c r="B12" s="44" t="s">
        <v>154</v>
      </c>
      <c r="C12" s="47"/>
      <c r="D12" s="44">
        <v>30207</v>
      </c>
      <c r="E12" s="44" t="s">
        <v>155</v>
      </c>
      <c r="F12" s="48">
        <v>1.03</v>
      </c>
      <c r="G12" s="44">
        <v>31005</v>
      </c>
      <c r="H12" s="44" t="s">
        <v>156</v>
      </c>
      <c r="I12" s="48"/>
    </row>
    <row r="13" spans="1:9">
      <c r="A13" s="44">
        <v>30110</v>
      </c>
      <c r="B13" s="44" t="s">
        <v>157</v>
      </c>
      <c r="C13" s="47">
        <v>12.64</v>
      </c>
      <c r="D13" s="44">
        <v>30208</v>
      </c>
      <c r="E13" s="44" t="s">
        <v>158</v>
      </c>
      <c r="F13" s="48"/>
      <c r="G13" s="44">
        <v>31006</v>
      </c>
      <c r="H13" s="44" t="s">
        <v>159</v>
      </c>
      <c r="I13" s="48"/>
    </row>
    <row r="14" spans="1:9">
      <c r="A14" s="44">
        <v>30111</v>
      </c>
      <c r="B14" s="44" t="s">
        <v>160</v>
      </c>
      <c r="C14" s="47"/>
      <c r="D14" s="44">
        <v>30209</v>
      </c>
      <c r="E14" s="44" t="s">
        <v>161</v>
      </c>
      <c r="F14" s="48"/>
      <c r="G14" s="44">
        <v>31007</v>
      </c>
      <c r="H14" s="44" t="s">
        <v>162</v>
      </c>
      <c r="I14" s="48"/>
    </row>
    <row r="15" spans="1:9">
      <c r="A15" s="44">
        <v>30112</v>
      </c>
      <c r="B15" s="44" t="s">
        <v>163</v>
      </c>
      <c r="C15" s="47">
        <v>2.07</v>
      </c>
      <c r="D15" s="44">
        <v>30211</v>
      </c>
      <c r="E15" s="44" t="s">
        <v>164</v>
      </c>
      <c r="F15" s="48">
        <v>0.05</v>
      </c>
      <c r="G15" s="44">
        <v>31008</v>
      </c>
      <c r="H15" s="44" t="s">
        <v>165</v>
      </c>
      <c r="I15" s="48"/>
    </row>
    <row r="16" spans="1:9">
      <c r="A16" s="44">
        <v>30113</v>
      </c>
      <c r="B16" s="44" t="s">
        <v>91</v>
      </c>
      <c r="C16" s="47">
        <v>14.1</v>
      </c>
      <c r="D16" s="44">
        <v>30212</v>
      </c>
      <c r="E16" s="44" t="s">
        <v>166</v>
      </c>
      <c r="F16" s="48"/>
      <c r="G16" s="44">
        <v>31009</v>
      </c>
      <c r="H16" s="44" t="s">
        <v>167</v>
      </c>
      <c r="I16" s="48"/>
    </row>
    <row r="17" spans="1:9">
      <c r="A17" s="44">
        <v>30114</v>
      </c>
      <c r="B17" s="44" t="s">
        <v>168</v>
      </c>
      <c r="C17" s="47"/>
      <c r="D17" s="44">
        <v>30213</v>
      </c>
      <c r="E17" s="44" t="s">
        <v>169</v>
      </c>
      <c r="F17" s="48">
        <v>0.26</v>
      </c>
      <c r="G17" s="44">
        <v>31010</v>
      </c>
      <c r="H17" s="44" t="s">
        <v>170</v>
      </c>
      <c r="I17" s="48"/>
    </row>
    <row r="18" spans="1:9">
      <c r="A18" s="44">
        <v>30199</v>
      </c>
      <c r="B18" s="44" t="s">
        <v>171</v>
      </c>
      <c r="C18" s="47"/>
      <c r="D18" s="44">
        <v>30214</v>
      </c>
      <c r="E18" s="44" t="s">
        <v>172</v>
      </c>
      <c r="F18" s="48"/>
      <c r="G18" s="44">
        <v>31011</v>
      </c>
      <c r="H18" s="44" t="s">
        <v>173</v>
      </c>
      <c r="I18" s="48"/>
    </row>
    <row r="19" spans="1:9">
      <c r="A19" s="44">
        <v>303</v>
      </c>
      <c r="B19" s="44" t="s">
        <v>174</v>
      </c>
      <c r="C19" s="47">
        <v>46.83</v>
      </c>
      <c r="D19" s="44">
        <v>30215</v>
      </c>
      <c r="E19" s="44" t="s">
        <v>175</v>
      </c>
      <c r="F19" s="48"/>
      <c r="G19" s="44">
        <v>31012</v>
      </c>
      <c r="H19" s="44" t="s">
        <v>176</v>
      </c>
      <c r="I19" s="48"/>
    </row>
    <row r="20" spans="1:9">
      <c r="A20" s="44">
        <v>30301</v>
      </c>
      <c r="B20" s="44" t="s">
        <v>177</v>
      </c>
      <c r="C20" s="47"/>
      <c r="D20" s="44">
        <v>30216</v>
      </c>
      <c r="E20" s="44" t="s">
        <v>178</v>
      </c>
      <c r="F20" s="48"/>
      <c r="G20" s="44">
        <v>31013</v>
      </c>
      <c r="H20" s="44" t="s">
        <v>179</v>
      </c>
      <c r="I20" s="48"/>
    </row>
    <row r="21" spans="1:9">
      <c r="A21" s="44">
        <v>30302</v>
      </c>
      <c r="B21" s="44" t="s">
        <v>180</v>
      </c>
      <c r="C21" s="47">
        <v>46.83</v>
      </c>
      <c r="D21" s="44">
        <v>30217</v>
      </c>
      <c r="E21" s="44" t="s">
        <v>181</v>
      </c>
      <c r="F21" s="48">
        <v>1.35</v>
      </c>
      <c r="G21" s="44">
        <v>31019</v>
      </c>
      <c r="H21" s="44" t="s">
        <v>182</v>
      </c>
      <c r="I21" s="48"/>
    </row>
    <row r="22" spans="1:9">
      <c r="A22" s="44">
        <v>30303</v>
      </c>
      <c r="B22" s="44" t="s">
        <v>183</v>
      </c>
      <c r="C22" s="47"/>
      <c r="D22" s="44">
        <v>30218</v>
      </c>
      <c r="E22" s="44" t="s">
        <v>184</v>
      </c>
      <c r="F22" s="48"/>
      <c r="G22" s="44">
        <v>31021</v>
      </c>
      <c r="H22" s="44" t="s">
        <v>185</v>
      </c>
      <c r="I22" s="48"/>
    </row>
    <row r="23" spans="1:9">
      <c r="A23" s="44">
        <v>30304</v>
      </c>
      <c r="B23" s="44" t="s">
        <v>186</v>
      </c>
      <c r="C23" s="47"/>
      <c r="D23" s="44">
        <v>30224</v>
      </c>
      <c r="E23" s="44" t="s">
        <v>187</v>
      </c>
      <c r="F23" s="48"/>
      <c r="G23" s="44">
        <v>31022</v>
      </c>
      <c r="H23" s="44" t="s">
        <v>188</v>
      </c>
      <c r="I23" s="48"/>
    </row>
    <row r="24" spans="1:9">
      <c r="A24" s="44">
        <v>30305</v>
      </c>
      <c r="B24" s="44" t="s">
        <v>189</v>
      </c>
      <c r="C24" s="47"/>
      <c r="D24" s="44">
        <v>30225</v>
      </c>
      <c r="E24" s="44" t="s">
        <v>190</v>
      </c>
      <c r="F24" s="48"/>
      <c r="G24" s="44">
        <v>31099</v>
      </c>
      <c r="H24" s="44" t="s">
        <v>191</v>
      </c>
      <c r="I24" s="48"/>
    </row>
    <row r="25" spans="1:9">
      <c r="A25" s="44">
        <v>30306</v>
      </c>
      <c r="B25" s="44" t="s">
        <v>192</v>
      </c>
      <c r="C25" s="47"/>
      <c r="D25" s="44">
        <v>30226</v>
      </c>
      <c r="E25" s="44" t="s">
        <v>193</v>
      </c>
      <c r="F25" s="48">
        <v>8.73</v>
      </c>
      <c r="G25" s="44">
        <v>399</v>
      </c>
      <c r="H25" s="44" t="s">
        <v>92</v>
      </c>
      <c r="I25" s="48"/>
    </row>
    <row r="26" spans="1:9">
      <c r="A26" s="44">
        <v>30307</v>
      </c>
      <c r="B26" s="44" t="s">
        <v>194</v>
      </c>
      <c r="C26" s="47"/>
      <c r="D26" s="44">
        <v>30227</v>
      </c>
      <c r="E26" s="44" t="s">
        <v>195</v>
      </c>
      <c r="F26" s="48"/>
      <c r="G26" s="44">
        <v>39906</v>
      </c>
      <c r="H26" s="44" t="s">
        <v>196</v>
      </c>
      <c r="I26" s="48"/>
    </row>
    <row r="27" spans="1:9">
      <c r="A27" s="44">
        <v>30308</v>
      </c>
      <c r="B27" s="44" t="s">
        <v>197</v>
      </c>
      <c r="C27" s="47"/>
      <c r="D27" s="44">
        <v>30228</v>
      </c>
      <c r="E27" s="44" t="s">
        <v>198</v>
      </c>
      <c r="F27" s="48">
        <v>3.67</v>
      </c>
      <c r="G27" s="44">
        <v>39907</v>
      </c>
      <c r="H27" s="44" t="s">
        <v>199</v>
      </c>
      <c r="I27" s="48"/>
    </row>
    <row r="28" spans="1:9">
      <c r="A28" s="44">
        <v>30309</v>
      </c>
      <c r="B28" s="44" t="s">
        <v>200</v>
      </c>
      <c r="C28" s="47"/>
      <c r="D28" s="44">
        <v>30229</v>
      </c>
      <c r="E28" s="44" t="s">
        <v>201</v>
      </c>
      <c r="F28" s="48"/>
      <c r="G28" s="44">
        <v>39908</v>
      </c>
      <c r="H28" s="44" t="s">
        <v>202</v>
      </c>
      <c r="I28" s="48"/>
    </row>
    <row r="29" spans="1:9">
      <c r="A29" s="44">
        <v>30310</v>
      </c>
      <c r="B29" s="44" t="s">
        <v>203</v>
      </c>
      <c r="C29" s="47"/>
      <c r="D29" s="44">
        <v>30231</v>
      </c>
      <c r="E29" s="44" t="s">
        <v>204</v>
      </c>
      <c r="F29" s="48"/>
      <c r="G29" s="44">
        <v>39999</v>
      </c>
      <c r="H29" s="44" t="s">
        <v>95</v>
      </c>
      <c r="I29" s="48"/>
    </row>
    <row r="30" spans="1:9">
      <c r="A30" s="44">
        <v>30311</v>
      </c>
      <c r="B30" s="44" t="s">
        <v>205</v>
      </c>
      <c r="C30" s="47"/>
      <c r="D30" s="44">
        <v>30239</v>
      </c>
      <c r="E30" s="44" t="s">
        <v>206</v>
      </c>
      <c r="F30" s="48">
        <v>13</v>
      </c>
      <c r="G30" s="44"/>
      <c r="H30" s="44"/>
      <c r="I30" s="48"/>
    </row>
    <row r="31" spans="1:9">
      <c r="A31" s="44">
        <v>30399</v>
      </c>
      <c r="B31" s="44" t="s">
        <v>207</v>
      </c>
      <c r="C31" s="47"/>
      <c r="D31" s="44">
        <v>30240</v>
      </c>
      <c r="E31" s="44" t="s">
        <v>208</v>
      </c>
      <c r="F31" s="48"/>
      <c r="G31" s="44"/>
      <c r="H31" s="44"/>
      <c r="I31" s="48"/>
    </row>
    <row r="32" spans="1:9">
      <c r="A32" s="44"/>
      <c r="B32" s="44"/>
      <c r="C32" s="47"/>
      <c r="D32" s="44">
        <v>30299</v>
      </c>
      <c r="E32" s="44" t="s">
        <v>209</v>
      </c>
      <c r="F32" s="48">
        <v>36.6</v>
      </c>
      <c r="G32" s="49"/>
      <c r="H32" s="44"/>
      <c r="I32" s="48"/>
    </row>
    <row r="33" s="28" customFormat="1" ht="15" customHeight="1" spans="1:9">
      <c r="A33" s="50" t="s">
        <v>210</v>
      </c>
      <c r="B33" s="50"/>
      <c r="C33" s="45">
        <v>359.31</v>
      </c>
      <c r="D33" s="50" t="s">
        <v>211</v>
      </c>
      <c r="E33" s="50"/>
      <c r="F33" s="51"/>
      <c r="G33" s="50"/>
      <c r="H33" s="50"/>
      <c r="I33" s="58">
        <v>72.16</v>
      </c>
    </row>
    <row r="34" customHeight="1" spans="1:9">
      <c r="A34" s="52" t="s">
        <v>212</v>
      </c>
      <c r="B34" s="52"/>
      <c r="C34" s="53"/>
      <c r="D34" s="52"/>
      <c r="E34" s="52"/>
      <c r="F34" s="54"/>
      <c r="G34" s="52"/>
      <c r="H34" s="52"/>
      <c r="I34" s="59"/>
    </row>
    <row r="37" spans="3:3">
      <c r="C37" s="55"/>
    </row>
    <row r="38" spans="3:3">
      <c r="C38" s="55"/>
    </row>
  </sheetData>
  <mergeCells count="6">
    <mergeCell ref="A1:I1"/>
    <mergeCell ref="A2:I2"/>
    <mergeCell ref="A3:I3"/>
    <mergeCell ref="A33:B33"/>
    <mergeCell ref="D33:H33"/>
    <mergeCell ref="A34:I34"/>
  </mergeCell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A1" sqref="A1:L1"/>
    </sheetView>
  </sheetViews>
  <sheetFormatPr defaultColWidth="9" defaultRowHeight="13.5"/>
  <sheetData>
    <row r="1" ht="22.5" spans="1:12">
      <c r="A1" s="2" t="s">
        <v>213</v>
      </c>
      <c r="B1" s="2"/>
      <c r="C1" s="2"/>
      <c r="D1" s="2"/>
      <c r="E1" s="2"/>
      <c r="F1" s="2"/>
      <c r="G1" s="2"/>
      <c r="H1" s="2"/>
      <c r="I1" s="2"/>
      <c r="J1" s="2"/>
      <c r="K1" s="2"/>
      <c r="L1" s="2"/>
    </row>
    <row r="2" spans="1:12">
      <c r="A2" s="4"/>
      <c r="B2" s="4"/>
      <c r="C2" s="4"/>
      <c r="D2" s="4"/>
      <c r="E2" s="4"/>
      <c r="F2" s="4"/>
      <c r="G2" s="4"/>
      <c r="H2" s="4"/>
      <c r="I2" s="4"/>
      <c r="J2" s="4"/>
      <c r="K2" s="4"/>
      <c r="L2" s="5" t="s">
        <v>214</v>
      </c>
    </row>
    <row r="3" spans="1:12">
      <c r="A3" s="6" t="s">
        <v>2</v>
      </c>
      <c r="B3" s="23"/>
      <c r="C3" s="23"/>
      <c r="D3" s="23"/>
      <c r="E3" s="23"/>
      <c r="F3" s="4"/>
      <c r="G3" s="4"/>
      <c r="H3" s="4"/>
      <c r="I3" s="4"/>
      <c r="J3" s="4"/>
      <c r="K3" s="4"/>
      <c r="L3" s="5" t="s">
        <v>215</v>
      </c>
    </row>
    <row r="4" ht="23" customHeight="1" spans="1:12">
      <c r="A4" s="24" t="s">
        <v>216</v>
      </c>
      <c r="B4" s="24"/>
      <c r="C4" s="24"/>
      <c r="D4" s="24"/>
      <c r="E4" s="24"/>
      <c r="F4" s="24"/>
      <c r="G4" s="24" t="s">
        <v>217</v>
      </c>
      <c r="H4" s="24"/>
      <c r="I4" s="24"/>
      <c r="J4" s="24"/>
      <c r="K4" s="24"/>
      <c r="L4" s="24"/>
    </row>
    <row r="5" ht="36" customHeight="1" spans="1:12">
      <c r="A5" s="24" t="s">
        <v>218</v>
      </c>
      <c r="B5" s="24" t="s">
        <v>219</v>
      </c>
      <c r="C5" s="24" t="s">
        <v>220</v>
      </c>
      <c r="D5" s="24"/>
      <c r="E5" s="24"/>
      <c r="F5" s="24" t="s">
        <v>221</v>
      </c>
      <c r="G5" s="24" t="s">
        <v>218</v>
      </c>
      <c r="H5" s="24" t="s">
        <v>219</v>
      </c>
      <c r="I5" s="24" t="s">
        <v>220</v>
      </c>
      <c r="J5" s="24"/>
      <c r="K5" s="24"/>
      <c r="L5" s="24" t="s">
        <v>221</v>
      </c>
    </row>
    <row r="6" ht="40.5" spans="1:12">
      <c r="A6" s="24"/>
      <c r="B6" s="24"/>
      <c r="C6" s="24" t="s">
        <v>222</v>
      </c>
      <c r="D6" s="24" t="s">
        <v>223</v>
      </c>
      <c r="E6" s="24" t="s">
        <v>224</v>
      </c>
      <c r="F6" s="24"/>
      <c r="G6" s="24"/>
      <c r="H6" s="24"/>
      <c r="I6" s="24" t="s">
        <v>222</v>
      </c>
      <c r="J6" s="24" t="s">
        <v>223</v>
      </c>
      <c r="K6" s="24" t="s">
        <v>225</v>
      </c>
      <c r="L6" s="24"/>
    </row>
    <row r="7" ht="20" customHeight="1" spans="1:12">
      <c r="A7" s="24">
        <v>1</v>
      </c>
      <c r="B7" s="24">
        <v>2</v>
      </c>
      <c r="C7" s="24">
        <v>3</v>
      </c>
      <c r="D7" s="24">
        <v>4</v>
      </c>
      <c r="E7" s="24">
        <v>5</v>
      </c>
      <c r="F7" s="24">
        <v>6</v>
      </c>
      <c r="G7" s="24">
        <v>7</v>
      </c>
      <c r="H7" s="24">
        <v>8</v>
      </c>
      <c r="I7" s="24">
        <v>9</v>
      </c>
      <c r="J7" s="24">
        <v>10</v>
      </c>
      <c r="K7" s="24">
        <v>11</v>
      </c>
      <c r="L7" s="24">
        <v>12</v>
      </c>
    </row>
    <row r="8" s="22" customFormat="1" ht="43" customHeight="1" spans="1:12">
      <c r="A8" s="25">
        <v>5</v>
      </c>
      <c r="B8" s="25">
        <v>0</v>
      </c>
      <c r="C8" s="25">
        <v>0</v>
      </c>
      <c r="D8" s="25">
        <v>0</v>
      </c>
      <c r="E8" s="25">
        <v>0</v>
      </c>
      <c r="F8" s="25">
        <v>5</v>
      </c>
      <c r="G8" s="25">
        <v>1.84</v>
      </c>
      <c r="H8" s="25">
        <v>0</v>
      </c>
      <c r="I8" s="25">
        <v>0</v>
      </c>
      <c r="J8" s="25">
        <v>0</v>
      </c>
      <c r="K8" s="25">
        <v>0</v>
      </c>
      <c r="L8" s="25">
        <v>1.84</v>
      </c>
    </row>
    <row r="9" ht="31" customHeight="1" spans="1:12">
      <c r="A9" s="13"/>
      <c r="B9" s="13"/>
      <c r="C9" s="13"/>
      <c r="D9" s="13"/>
      <c r="E9" s="13"/>
      <c r="F9" s="13"/>
      <c r="G9" s="13"/>
      <c r="H9" s="13"/>
      <c r="I9" s="13"/>
      <c r="J9" s="13"/>
      <c r="K9" s="13"/>
      <c r="L9" s="13"/>
    </row>
    <row r="11" spans="10:10">
      <c r="J11" s="26"/>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6"/>
  <sheetViews>
    <sheetView workbookViewId="0">
      <selection activeCell="H23" sqref="H23"/>
    </sheetView>
  </sheetViews>
  <sheetFormatPr defaultColWidth="9" defaultRowHeight="13.5"/>
  <cols>
    <col min="1" max="1" width="6.12389380530973" customWidth="1"/>
    <col min="2" max="2" width="4.3716814159292" customWidth="1"/>
    <col min="3" max="3" width="30.6637168141593" customWidth="1"/>
    <col min="4" max="4" width="16.7256637168142" customWidth="1"/>
    <col min="5" max="5" width="14.8053097345133" customWidth="1"/>
    <col min="6" max="9" width="17.858407079646" customWidth="1"/>
  </cols>
  <sheetData>
    <row r="1" ht="41" customHeight="1" spans="1:9">
      <c r="A1" s="2" t="s">
        <v>226</v>
      </c>
      <c r="B1" s="2"/>
      <c r="C1" s="2"/>
      <c r="D1" s="2"/>
      <c r="E1" s="2"/>
      <c r="F1" s="2"/>
      <c r="G1" s="2"/>
      <c r="H1" s="2"/>
      <c r="I1" s="2"/>
    </row>
    <row r="2" ht="12" customHeight="1" spans="1:9">
      <c r="A2" s="3"/>
      <c r="B2" s="3"/>
      <c r="C2" s="3"/>
      <c r="D2" s="4"/>
      <c r="E2" s="4"/>
      <c r="F2" s="4"/>
      <c r="G2" s="4"/>
      <c r="H2" s="4"/>
      <c r="I2" s="5" t="s">
        <v>227</v>
      </c>
    </row>
    <row r="3" ht="32" customHeight="1" spans="1:9">
      <c r="A3" s="6" t="s">
        <v>228</v>
      </c>
      <c r="B3" s="6" t="s">
        <v>229</v>
      </c>
      <c r="D3" s="4"/>
      <c r="E3" s="4"/>
      <c r="F3" s="4"/>
      <c r="G3" s="4"/>
      <c r="H3" s="4"/>
      <c r="I3" s="5" t="s">
        <v>215</v>
      </c>
    </row>
    <row r="4" ht="30" customHeight="1" spans="1:9">
      <c r="A4" s="7" t="s">
        <v>230</v>
      </c>
      <c r="B4" s="7"/>
      <c r="C4" s="7"/>
      <c r="D4" s="14" t="s">
        <v>231</v>
      </c>
      <c r="E4" s="14" t="s">
        <v>232</v>
      </c>
      <c r="F4" s="7" t="s">
        <v>233</v>
      </c>
      <c r="G4" s="7"/>
      <c r="H4" s="7"/>
      <c r="I4" s="14" t="s">
        <v>234</v>
      </c>
    </row>
    <row r="5" ht="30" customHeight="1" spans="1:9">
      <c r="A5" s="7" t="s">
        <v>235</v>
      </c>
      <c r="B5" s="7"/>
      <c r="C5" s="7" t="s">
        <v>236</v>
      </c>
      <c r="D5" s="15"/>
      <c r="E5" s="15"/>
      <c r="F5" s="7" t="s">
        <v>237</v>
      </c>
      <c r="G5" s="7" t="s">
        <v>238</v>
      </c>
      <c r="H5" s="7" t="s">
        <v>239</v>
      </c>
      <c r="I5" s="15"/>
    </row>
    <row r="6" ht="15.75" hidden="1" customHeight="1" spans="1:9">
      <c r="A6" s="7"/>
      <c r="B6" s="7"/>
      <c r="C6" s="7"/>
      <c r="D6" s="7"/>
      <c r="E6" s="7"/>
      <c r="F6" s="7"/>
      <c r="G6" s="7"/>
      <c r="H6" s="7"/>
      <c r="I6" s="7"/>
    </row>
    <row r="7" ht="15.75" hidden="1" customHeight="1" spans="1:9">
      <c r="A7" s="7"/>
      <c r="B7" s="7"/>
      <c r="C7" s="7"/>
      <c r="D7" s="7"/>
      <c r="E7" s="7"/>
      <c r="F7" s="7"/>
      <c r="G7" s="7"/>
      <c r="H7" s="7"/>
      <c r="I7" s="7"/>
    </row>
    <row r="8" ht="15.75" customHeight="1" spans="1:9">
      <c r="A8" s="7" t="s">
        <v>240</v>
      </c>
      <c r="B8" s="7"/>
      <c r="C8" s="7"/>
      <c r="D8" s="7">
        <v>1</v>
      </c>
      <c r="E8" s="7">
        <v>2</v>
      </c>
      <c r="F8" s="7">
        <v>3</v>
      </c>
      <c r="G8" s="7">
        <v>4</v>
      </c>
      <c r="H8" s="7">
        <v>5</v>
      </c>
      <c r="I8" s="7">
        <v>6</v>
      </c>
    </row>
    <row r="9" s="1" customFormat="1" ht="22" customHeight="1" spans="1:9">
      <c r="A9" s="8" t="s">
        <v>49</v>
      </c>
      <c r="B9" s="8"/>
      <c r="C9" s="8"/>
      <c r="D9" s="16">
        <v>0</v>
      </c>
      <c r="E9" s="17">
        <v>19.3</v>
      </c>
      <c r="F9" s="16">
        <v>0</v>
      </c>
      <c r="G9" s="16">
        <v>0</v>
      </c>
      <c r="H9" s="17">
        <v>19.3</v>
      </c>
      <c r="I9" s="16">
        <v>0</v>
      </c>
    </row>
    <row r="10" ht="22" customHeight="1" spans="1:9">
      <c r="A10" s="18">
        <v>229</v>
      </c>
      <c r="B10" s="18"/>
      <c r="C10" s="18" t="s">
        <v>241</v>
      </c>
      <c r="D10" s="19">
        <v>0</v>
      </c>
      <c r="E10" s="20">
        <v>19.3</v>
      </c>
      <c r="F10" s="19">
        <v>0</v>
      </c>
      <c r="G10" s="19">
        <v>0</v>
      </c>
      <c r="H10" s="20">
        <v>19.3</v>
      </c>
      <c r="I10" s="19">
        <v>0</v>
      </c>
    </row>
    <row r="11" ht="22" customHeight="1" spans="1:9">
      <c r="A11" s="18">
        <v>22960</v>
      </c>
      <c r="B11" s="18"/>
      <c r="C11" s="18" t="s">
        <v>242</v>
      </c>
      <c r="D11" s="19">
        <v>0</v>
      </c>
      <c r="E11" s="20">
        <v>19.3</v>
      </c>
      <c r="F11" s="19">
        <v>0</v>
      </c>
      <c r="G11" s="19">
        <v>0</v>
      </c>
      <c r="H11" s="20">
        <v>19.3</v>
      </c>
      <c r="I11" s="19">
        <v>0</v>
      </c>
    </row>
    <row r="12" ht="22" customHeight="1" spans="1:9">
      <c r="A12" s="18">
        <v>2296003</v>
      </c>
      <c r="B12" s="18"/>
      <c r="C12" s="18" t="s">
        <v>243</v>
      </c>
      <c r="D12" s="19">
        <v>0</v>
      </c>
      <c r="E12" s="20">
        <v>19.3</v>
      </c>
      <c r="F12" s="19">
        <v>0</v>
      </c>
      <c r="G12" s="19">
        <v>0</v>
      </c>
      <c r="H12" s="20">
        <v>19.3</v>
      </c>
      <c r="I12" s="19">
        <v>0</v>
      </c>
    </row>
    <row r="13" ht="22" customHeight="1" spans="1:9">
      <c r="A13" s="10"/>
      <c r="B13" s="10"/>
      <c r="C13" s="12"/>
      <c r="D13" s="12"/>
      <c r="E13" s="21"/>
      <c r="F13" s="21"/>
      <c r="G13" s="21"/>
      <c r="H13" s="21"/>
      <c r="I13" s="12"/>
    </row>
    <row r="14" ht="22" customHeight="1" spans="1:9">
      <c r="A14" s="10"/>
      <c r="B14" s="10"/>
      <c r="C14" s="12"/>
      <c r="D14" s="12"/>
      <c r="E14" s="12"/>
      <c r="F14" s="12"/>
      <c r="G14" s="12"/>
      <c r="H14" s="12"/>
      <c r="I14" s="12"/>
    </row>
    <row r="15" ht="22" customHeight="1" spans="1:9">
      <c r="A15" s="10"/>
      <c r="B15" s="10"/>
      <c r="C15" s="12"/>
      <c r="D15" s="12"/>
      <c r="E15" s="12"/>
      <c r="F15" s="12"/>
      <c r="G15" s="12"/>
      <c r="H15" s="12"/>
      <c r="I15" s="12"/>
    </row>
    <row r="16" ht="14.25" customHeight="1" spans="1:9">
      <c r="A16" s="13" t="s">
        <v>244</v>
      </c>
      <c r="B16" s="13"/>
      <c r="C16" s="13"/>
      <c r="D16" s="13"/>
      <c r="E16" s="13"/>
      <c r="F16" s="13"/>
      <c r="G16" s="13"/>
      <c r="H16" s="13"/>
      <c r="I16" s="13"/>
    </row>
  </sheetData>
  <mergeCells count="18">
    <mergeCell ref="A1:I1"/>
    <mergeCell ref="A4:C4"/>
    <mergeCell ref="F4:H4"/>
    <mergeCell ref="A5:B5"/>
    <mergeCell ref="A6:B6"/>
    <mergeCell ref="A7:B7"/>
    <mergeCell ref="A8:C8"/>
    <mergeCell ref="A9:C9"/>
    <mergeCell ref="A10:B10"/>
    <mergeCell ref="A11:B11"/>
    <mergeCell ref="A12:B12"/>
    <mergeCell ref="A13:B13"/>
    <mergeCell ref="A14:B14"/>
    <mergeCell ref="A15:B15"/>
    <mergeCell ref="A16:I16"/>
    <mergeCell ref="D4:D5"/>
    <mergeCell ref="E4:E5"/>
    <mergeCell ref="I4:I5"/>
  </mergeCells>
  <pageMargins left="0.75" right="0.75" top="1" bottom="1" header="0.5" footer="0.5"/>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
  <sheetViews>
    <sheetView tabSelected="1" workbookViewId="0">
      <selection activeCell="I16" sqref="I16"/>
    </sheetView>
  </sheetViews>
  <sheetFormatPr defaultColWidth="9" defaultRowHeight="13.5" outlineLevelCol="5"/>
  <cols>
    <col min="2" max="2" width="10.1592920353982" customWidth="1"/>
    <col min="3" max="3" width="17.8761061946903" customWidth="1"/>
    <col min="4" max="4" width="18.1238938053097" customWidth="1"/>
    <col min="5" max="5" width="18" customWidth="1"/>
    <col min="6" max="6" width="19.716814159292" customWidth="1"/>
  </cols>
  <sheetData>
    <row r="1" ht="41" customHeight="1" spans="1:6">
      <c r="A1" s="2" t="s">
        <v>245</v>
      </c>
      <c r="B1" s="2"/>
      <c r="C1" s="2"/>
      <c r="D1" s="2"/>
      <c r="E1" s="2"/>
      <c r="F1" s="2"/>
    </row>
    <row r="2" spans="1:6">
      <c r="A2" s="3"/>
      <c r="B2" s="3"/>
      <c r="C2" s="3"/>
      <c r="D2" s="4"/>
      <c r="E2" s="4"/>
      <c r="F2" s="5" t="s">
        <v>246</v>
      </c>
    </row>
    <row r="3" spans="1:6">
      <c r="A3" s="6" t="s">
        <v>247</v>
      </c>
      <c r="B3" s="3"/>
      <c r="C3" s="3"/>
      <c r="D3" s="4"/>
      <c r="E3" s="4"/>
      <c r="F3" s="5" t="s">
        <v>215</v>
      </c>
    </row>
    <row r="4" ht="25" customHeight="1" spans="1:6">
      <c r="A4" s="7" t="s">
        <v>230</v>
      </c>
      <c r="B4" s="7"/>
      <c r="C4" s="7"/>
      <c r="D4" s="7" t="s">
        <v>233</v>
      </c>
      <c r="E4" s="7"/>
      <c r="F4" s="7"/>
    </row>
    <row r="5" ht="30" customHeight="1" spans="1:6">
      <c r="A5" s="7" t="s">
        <v>46</v>
      </c>
      <c r="B5" s="7"/>
      <c r="C5" s="7" t="s">
        <v>236</v>
      </c>
      <c r="D5" s="7" t="s">
        <v>248</v>
      </c>
      <c r="E5" s="7" t="s">
        <v>238</v>
      </c>
      <c r="F5" s="7" t="s">
        <v>239</v>
      </c>
    </row>
    <row r="6" ht="15.75" hidden="1" customHeight="1" spans="1:6">
      <c r="A6" s="7"/>
      <c r="B6" s="7"/>
      <c r="C6" s="7"/>
      <c r="D6" s="7"/>
      <c r="E6" s="7"/>
      <c r="F6" s="7"/>
    </row>
    <row r="7" ht="15.75" hidden="1" customHeight="1" spans="1:6">
      <c r="A7" s="7"/>
      <c r="B7" s="7"/>
      <c r="C7" s="7"/>
      <c r="D7" s="7"/>
      <c r="E7" s="7"/>
      <c r="F7" s="7"/>
    </row>
    <row r="8" ht="15.75" customHeight="1" spans="1:6">
      <c r="A8" s="7" t="s">
        <v>240</v>
      </c>
      <c r="B8" s="7"/>
      <c r="C8" s="7"/>
      <c r="D8" s="7">
        <v>1</v>
      </c>
      <c r="E8" s="7">
        <v>2</v>
      </c>
      <c r="F8" s="7">
        <v>3</v>
      </c>
    </row>
    <row r="9" s="1" customFormat="1" ht="25" customHeight="1" spans="1:6">
      <c r="A9" s="8" t="s">
        <v>49</v>
      </c>
      <c r="B9" s="8"/>
      <c r="C9" s="8"/>
      <c r="D9" s="9">
        <v>0</v>
      </c>
      <c r="E9" s="9">
        <v>0</v>
      </c>
      <c r="F9" s="9">
        <v>0</v>
      </c>
    </row>
    <row r="10" ht="25" customHeight="1" spans="1:6">
      <c r="A10" s="10"/>
      <c r="B10" s="10"/>
      <c r="C10" s="11"/>
      <c r="D10" s="12"/>
      <c r="E10" s="12"/>
      <c r="F10" s="12"/>
    </row>
    <row r="11" ht="25" customHeight="1" spans="1:6">
      <c r="A11" s="10"/>
      <c r="B11" s="10"/>
      <c r="C11" s="12"/>
      <c r="D11" s="12"/>
      <c r="E11" s="12"/>
      <c r="F11" s="12"/>
    </row>
    <row r="12" ht="25" customHeight="1" spans="1:6">
      <c r="A12" s="10"/>
      <c r="B12" s="10"/>
      <c r="C12" s="11"/>
      <c r="D12" s="12"/>
      <c r="E12" s="12"/>
      <c r="F12" s="12"/>
    </row>
    <row r="13" ht="25" customHeight="1" spans="1:6">
      <c r="A13" s="10"/>
      <c r="B13" s="10"/>
      <c r="C13" s="12"/>
      <c r="D13" s="12"/>
      <c r="E13" s="12"/>
      <c r="F13" s="12"/>
    </row>
    <row r="14" ht="25" customHeight="1" spans="1:6">
      <c r="A14" s="10"/>
      <c r="B14" s="10"/>
      <c r="C14" s="12"/>
      <c r="D14" s="12"/>
      <c r="E14" s="12"/>
      <c r="F14" s="12"/>
    </row>
    <row r="15" ht="25" customHeight="1" spans="1:6">
      <c r="A15" s="10"/>
      <c r="B15" s="10"/>
      <c r="C15" s="12"/>
      <c r="D15" s="12"/>
      <c r="E15" s="12"/>
      <c r="F15" s="12"/>
    </row>
    <row r="16" ht="28.5" customHeight="1" spans="1:6">
      <c r="A16" s="13" t="s">
        <v>249</v>
      </c>
      <c r="B16" s="13"/>
      <c r="C16" s="13"/>
      <c r="D16" s="13"/>
      <c r="E16" s="13"/>
      <c r="F16" s="13"/>
    </row>
    <row r="17" ht="14.25" customHeight="1" spans="1:6">
      <c r="A17" s="13"/>
      <c r="B17" s="13"/>
      <c r="C17" s="13"/>
      <c r="D17" s="13"/>
      <c r="E17" s="13"/>
      <c r="F17" s="13"/>
    </row>
    <row r="18" ht="28.5" customHeight="1" spans="1:6">
      <c r="A18" s="13" t="s">
        <v>250</v>
      </c>
      <c r="B18" s="13"/>
      <c r="C18" s="13"/>
      <c r="D18" s="13"/>
      <c r="E18" s="13"/>
      <c r="F18" s="13"/>
    </row>
  </sheetData>
  <mergeCells count="17">
    <mergeCell ref="A1:F1"/>
    <mergeCell ref="A4:C4"/>
    <mergeCell ref="D4:F4"/>
    <mergeCell ref="A5:B5"/>
    <mergeCell ref="A6:B6"/>
    <mergeCell ref="A7:B7"/>
    <mergeCell ref="A8:C8"/>
    <mergeCell ref="A9:C9"/>
    <mergeCell ref="A10:B10"/>
    <mergeCell ref="A11:B11"/>
    <mergeCell ref="A12:B12"/>
    <mergeCell ref="A13:B13"/>
    <mergeCell ref="A14:B14"/>
    <mergeCell ref="A15:B15"/>
    <mergeCell ref="A16:F16"/>
    <mergeCell ref="A17:F17"/>
    <mergeCell ref="A18:F18"/>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9</vt:i4>
      </vt:variant>
    </vt:vector>
  </HeadingPairs>
  <TitlesOfParts>
    <vt:vector size="9" baseType="lpstr">
      <vt:lpstr>收入支出决算总表(公开01表)</vt:lpstr>
      <vt:lpstr>收入决算表(公开02表) </vt:lpstr>
      <vt:lpstr>支出决算表(公开03表) </vt:lpstr>
      <vt:lpstr>财政拨款收入支出决算总表(公开04表) </vt:lpstr>
      <vt:lpstr>一般公共预算财政拨款支出决算表(公开05表) </vt:lpstr>
      <vt:lpstr>一般公共预算财政拨款基本支出决算明细表 (公开06表)</vt:lpstr>
      <vt:lpstr>一般公共预算财政拨款“三公”经费支出决算表(公开07表)</vt:lpstr>
      <vt:lpstr>政府性基金预算财政拨款收入支出决算表(公开08表) </vt:lpstr>
      <vt:lpstr>国有资本经营预算财政拨款支出决算表(公开09表)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Hedy</cp:lastModifiedBy>
  <dcterms:created xsi:type="dcterms:W3CDTF">2023-10-13T08:09:00Z</dcterms:created>
  <dcterms:modified xsi:type="dcterms:W3CDTF">2024-10-15T12:11:31Z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AA1C59B40DFE4EC7AD7A9FF3E8B21473_11</vt:lpwstr>
  </property>
  <property fmtid="{D5CDD505-2E9C-101B-9397-08002B2CF9AE}" pid="3" name="KSOProductBuildVer">
    <vt:lpwstr>2052-12.1.0.18276</vt:lpwstr>
  </property>
</Properties>
</file>