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6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'26政府采购预算表'!$A$1:$AD$48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<sst xmlns="http://schemas.openxmlformats.org/spreadsheetml/2006/main" count="2129" uniqueCount="696">
  <si>
    <t>2023年岳阳地区部门预算公开表</t>
  </si>
  <si>
    <t>单位代码：</t>
  </si>
  <si>
    <t xml:space="preserve">  600067</t>
  </si>
  <si>
    <t>单位名称：</t>
  </si>
  <si>
    <t xml:space="preserve">  岳阳市鹰山小学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</si>
  <si>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</si>
  <si>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</si>
  <si>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</si>
  <si>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</si>
  <si>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</si>
  <si>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</si>
  <si>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</si>
  <si>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</si>
  <si>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</si>
  <si>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</si>
  <si>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</si>
  <si>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</si>
  <si>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</si>
  <si>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</si>
  <si>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</si>
  <si>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</si>
  <si>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</si>
  <si>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</si>
  <si>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</si>
  <si>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</si>
  <si>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</si>
  <si>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</si>
  <si>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</si>
  <si>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</si>
  <si>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</si>
  <si>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</si>
  <si>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</si>
  <si>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</si>
  <si>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</si>
  <si>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</si>
  <si>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部门：岳阳市鹰山小学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</si>
  <si>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</si>
  <si>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</si>
  <si>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</si>
  <si>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</si>
  <si>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</si>
  <si>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</si>
  <si>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</si>
  <si>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</si>
  <si>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</si>
  <si>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</si>
  <si>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</si>
  <si>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</si>
  <si>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</si>
  <si>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</si>
  <si>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</si>
  <si>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</si>
  <si>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</si>
  <si>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</si>
  <si>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</si>
  <si>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</si>
  <si>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</si>
  <si>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</si>
  <si>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</si>
  <si>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</si>
  <si>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</si>
  <si>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</si>
  <si>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</si>
  <si>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</si>
  <si>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</si>
  <si>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</si>
  <si>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</si>
  <si>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</si>
  <si>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</si>
  <si>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</si>
  <si>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</si>
  <si>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</si>
  <si>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</si>
  <si>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</si>
  <si>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</si>
  <si>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</si>
  <si>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</si>
  <si>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</si>
  <si>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</si>
  <si>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</si>
  <si>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</si>
  <si>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</si>
  <si>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</si>
  <si>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</si>
  <si>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</si>
  <si>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</si>
  <si>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</si>
  <si>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</si>
  <si>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</si>
  <si>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</si>
  <si>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</si>
  <si>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</si>
  <si>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</si>
  <si>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</si>
  <si>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</si>
  <si>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</si>
  <si>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</si>
  <si>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</si>
  <si>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</si>
  <si>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</si>
  <si>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</si>
  <si>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</si>
  <si>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</si>
  <si>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</si>
  <si>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</si>
  <si>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</si>
  <si>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</si>
  <si>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</si>
  <si>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</si>
  <si>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</si>
  <si>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</si>
  <si>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</si>
  <si>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</si>
  <si>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</si>
  <si>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</si>
  <si>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</si>
  <si>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</si>
  <si>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</si>
  <si>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</si>
  <si>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</si>
  <si>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</si>
  <si>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</si>
  <si>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</si>
  <si>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</si>
  <si>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</si>
  <si>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</si>
  <si>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</si>
  <si>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</si>
  <si>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</si>
  <si>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</si>
  <si>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</si>
  <si>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</si>
  <si>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</si>
  <si>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</si>
  <si>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</si>
  <si>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</si>
  <si>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</si>
  <si>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</si>
  <si>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</si>
  <si>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</si>
  <si>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</si>
  <si>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</si>
  <si>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</si>
  <si>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</si>
  <si>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</si>
  <si>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</si>
  <si>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</si>
  <si>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</si>
  <si>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</si>
  <si>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</si>
  <si>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</si>
  <si>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</si>
  <si>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</si>
  <si>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</si>
  <si>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</si>
  <si>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</si>
  <si>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</si>
  <si>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</si>
  <si>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</si>
  <si>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</si>
  <si>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</si>
  <si>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</si>
  <si>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</si>
  <si>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</si>
  <si>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</si>
  <si>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</si>
  <si>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</si>
  <si>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</si>
  <si>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</si>
  <si>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</si>
  <si>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</si>
  <si>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</si>
  <si>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</si>
  <si>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</si>
  <si>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</si>
  <si>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</si>
  <si>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</si>
  <si>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</si>
  <si>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</si>
  <si>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</si>
  <si>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</si>
  <si>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</si>
  <si>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</si>
  <si>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</si>
  <si>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</si>
  <si>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</si>
  <si>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</si>
  <si>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</si>
  <si>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</si>
  <si>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</si>
  <si>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</si>
  <si>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</si>
  <si>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</si>
  <si>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</si>
  <si>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</si>
  <si>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</si>
  <si>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</si>
  <si>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</si>
  <si>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</si>
  <si>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</si>
  <si>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</si>
  <si>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</si>
  <si>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</si>
  <si>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</si>
  <si>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</si>
  <si>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</si>
  <si>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</si>
  <si>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</si>
  <si>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</si>
  <si>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</si>
  <si>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</si>
  <si>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</si>
  <si>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</si>
  <si>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</si>
  <si>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</si>
  <si>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</si>
  <si>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</si>
  <si>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</si>
  <si>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</si>
  <si>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</si>
  <si>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</si>
  <si>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</si>
  <si>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</si>
  <si>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</si>
  <si>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</si>
  <si>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</si>
  <si>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</si>
  <si>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</si>
  <si>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</si>
  <si>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</si>
  <si>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</si>
  <si>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</si>
  <si>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</si>
  <si>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</si>
  <si>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</si>
  <si>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</si>
  <si>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</si>
  <si>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</si>
  <si>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</si>
  <si>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</si>
  <si>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</si>
  <si>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</si>
  <si>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</si>
  <si>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</si>
  <si>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</si>
  <si>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</si>
  <si>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</si>
  <si>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</si>
  <si>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</si>
  <si>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</si>
  <si>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</si>
  <si>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</si>
  <si>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</si>
  <si>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</si>
  <si>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</si>
  <si>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</si>
  <si>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</si>
  <si>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</si>
  <si>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</si>
  <si>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</si>
  <si>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</si>
  <si>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</si>
  <si>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</si>
  <si>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</si>
  <si>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</si>
  <si>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</si>
  <si>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</si>
  <si>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</si>
  <si>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</si>
  <si>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</si>
  <si>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</si>
  <si>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</si>
  <si>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</si>
  <si>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</si>
  <si>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</si>
  <si>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</si>
  <si>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</si>
  <si>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</si>
  <si>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</si>
  <si>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</si>
  <si>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</si>
  <si>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</si>
  <si>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</si>
  <si>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</si>
  <si>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</si>
  <si>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</si>
  <si>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</si>
  <si>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</si>
  <si>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</si>
  <si>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</si>
  <si>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</si>
  <si>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</si>
  <si>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</si>
  <si>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</si>
  <si>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</si>
  <si>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</si>
  <si>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</si>
  <si>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</si>
  <si>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</si>
  <si>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</si>
  <si>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</si>
  <si>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</si>
  <si>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</si>
  <si>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</si>
  <si>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</si>
  <si>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</si>
  <si>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</si>
  <si>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</si>
  <si>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</si>
  <si>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</si>
  <si>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</si>
  <si>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</si>
  <si>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</si>
  <si>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</si>
  <si>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</si>
  <si>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</si>
  <si>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</si>
  <si>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</si>
  <si>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</si>
  <si>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</si>
  <si>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</si>
  <si>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</si>
  <si>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</si>
  <si>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</si>
  <si>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</si>
  <si>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</si>
  <si>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</si>
  <si>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</si>
  <si>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</si>
  <si>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</si>
  <si>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</si>
  <si>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</si>
  <si>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</si>
  <si>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30101</t>
  </si>
  <si>
    <t>基本工资</t>
  </si>
  <si>
    <t>30106</t>
  </si>
  <si>
    <t>伙食补助费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</si>
  <si>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</si>
  <si>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</si>
  <si>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</si>
  <si>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</si>
  <si>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</si>
  <si>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</si>
  <si>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</si>
  <si>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</si>
  <si>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</si>
  <si>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</si>
  <si>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</si>
  <si>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</si>
  <si>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</si>
  <si>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</si>
  <si>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</si>
  <si>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</si>
  <si>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</si>
  <si>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</si>
  <si>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</si>
  <si>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</si>
  <si>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</si>
  <si>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17</t>
  </si>
  <si>
    <t>30217</t>
  </si>
  <si>
    <t>公务接待费</t>
  </si>
  <si>
    <t>26</t>
  </si>
  <si>
    <t>30226</t>
  </si>
  <si>
    <t>劳务费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</si>
  <si>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</si>
  <si>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</si>
  <si>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</si>
  <si>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</si>
  <si>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</si>
  <si>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</si>
  <si>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</si>
  <si>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</si>
  <si>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</si>
  <si>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</si>
  <si>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</si>
  <si>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</si>
  <si>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</si>
  <si>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</si>
  <si>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</si>
  <si>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</si>
  <si>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</si>
  <si>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</si>
  <si>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30218</t>
  </si>
  <si>
    <t>专用材料费</t>
  </si>
  <si>
    <t>30216</t>
  </si>
  <si>
    <t>培训费</t>
  </si>
  <si>
    <t>15</t>
  </si>
  <si>
    <t>30215</t>
  </si>
  <si>
    <t>会议费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</si>
  <si>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</si>
  <si>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</si>
  <si>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</si>
  <si>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</si>
  <si>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</si>
  <si>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</si>
  <si>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</si>
  <si>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</si>
  <si>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</si>
  <si>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</si>
  <si>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</si>
  <si>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</si>
  <si>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</si>
  <si>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</si>
  <si>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</si>
  <si>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</si>
  <si>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</si>
  <si>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</si>
  <si>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</si>
  <si>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</si>
  <si>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</si>
  <si>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</si>
  <si>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</si>
  <si>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</si>
  <si>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</si>
  <si>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</si>
  <si>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</si>
  <si>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</si>
  <si>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</si>
  <si>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</si>
  <si>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</si>
  <si>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</si>
  <si>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</si>
  <si>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</si>
  <si>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</si>
  <si>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</si>
  <si>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</si>
  <si>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</si>
  <si>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</si>
  <si>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</si>
  <si>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</si>
  <si>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</si>
  <si>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</si>
  <si>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</si>
  <si>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</si>
  <si>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</si>
  <si>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</si>
  <si>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</si>
  <si>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</si>
  <si>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</si>
  <si>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</si>
  <si>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</si>
  <si>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</si>
  <si>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</si>
  <si>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</si>
  <si>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</si>
  <si>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</si>
  <si>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</si>
  <si>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</si>
  <si>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</si>
  <si>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</si>
  <si>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</si>
  <si>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</si>
  <si>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</si>
  <si>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</si>
  <si>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</si>
  <si>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</si>
  <si>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</si>
  <si>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</si>
  <si>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</si>
  <si>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</si>
  <si>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</si>
  <si>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</si>
  <si>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</si>
  <si>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</si>
  <si>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</si>
  <si>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</si>
  <si>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</si>
  <si>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</si>
  <si>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</si>
  <si>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600067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</si>
  <si>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</si>
  <si>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</si>
  <si>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</si>
  <si>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</si>
  <si>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</si>
  <si>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</si>
  <si>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</si>
  <si>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</si>
  <si>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</si>
  <si>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</si>
  <si>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</si>
  <si>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</si>
  <si>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</si>
  <si>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</si>
  <si>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</si>
  <si>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600067</t>
  </si>
  <si>
    <t>岳阳市鹰山小学</t>
  </si>
  <si>
    <t xml:space="preserve">  抚恤金</t>
  </si>
  <si>
    <t xml:space="preserve">体现组织关怀，保稳定。
</t>
  </si>
  <si>
    <t>成本指标</t>
  </si>
  <si>
    <t>经济成本指标</t>
  </si>
  <si>
    <t>老工伤抚恤金标准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</si>
  <si>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</si>
  <si>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</si>
  <si>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</si>
  <si>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</si>
  <si>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</si>
  <si>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</si>
  <si>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</si>
  <si>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</si>
  <si>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</si>
  <si>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</si>
  <si>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</si>
  <si>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</si>
  <si>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</si>
  <si>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</si>
  <si>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</si>
  <si>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</si>
  <si>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</si>
  <si>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</si>
  <si>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</si>
  <si>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</si>
  <si>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</si>
  <si>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</si>
  <si>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</si>
  <si>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</si>
  <si>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</si>
  <si>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</si>
  <si>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年度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</si>
  <si>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</si>
  <si>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</si>
  <si>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</si>
  <si>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</si>
  <si>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</si>
  <si>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</si>
  <si>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</si>
  <si>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</si>
  <si>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</si>
  <si>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</si>
  <si>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</si>
  <si>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</si>
  <si>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</si>
  <si>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</si>
  <si>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</si>
  <si>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</si>
  <si>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</si>
  <si>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</si>
  <si>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</si>
  <si>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</si>
  <si>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</si>
  <si>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</si>
  <si>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</si>
  <si>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</si>
  <si>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</si>
  <si>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</si>
  <si>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</si>
  <si>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</si>
  <si>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</si>
  <si>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</si>
  <si>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</si>
  <si>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</si>
  <si>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</si>
  <si>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</si>
  <si>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</si>
  <si>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</si>
  <si>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</si>
  <si>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</si>
  <si>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</si>
  <si>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</si>
  <si>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</si>
  <si>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1、人员工资发放；教师“四险一金”缴纳；学校日常工作开展；退休人员、遗属费用发放；5、实施完成教育教学工作。</t>
  </si>
  <si>
    <t>完成教师工资发放到位</t>
  </si>
  <si>
    <t>≥</t>
  </si>
  <si>
    <t>100</t>
  </si>
  <si>
    <t>未达标准酌情扣分</t>
  </si>
  <si>
    <t>足额缴纳教师“四险一金”</t>
  </si>
  <si>
    <t>教学活动正常开展</t>
  </si>
  <si>
    <t>年/月/日</t>
  </si>
  <si>
    <t>年内完成各项工作</t>
  </si>
  <si>
    <t>2022/12/31</t>
  </si>
  <si>
    <t>未达标酌情扣分</t>
  </si>
  <si>
    <t>学校正常开展各项业务</t>
  </si>
  <si>
    <t>学校逐步提升社会地位</t>
  </si>
  <si>
    <t>不适用</t>
  </si>
  <si>
    <t>可持续影响指标</t>
  </si>
  <si>
    <t>家长对学校管理满意度</t>
  </si>
  <si>
    <t>98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</si>
  <si>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</si>
  <si>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</si>
  <si>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</si>
  <si>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</si>
  <si>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</si>
  <si>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</si>
  <si>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</si>
  <si>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</si>
  <si>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</si>
  <si>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</si>
  <si>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</si>
  <si>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</si>
  <si>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</si>
  <si>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</si>
  <si>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</si>
  <si>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</si>
  <si>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</si>
  <si>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</si>
  <si>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</si>
  <si>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</si>
  <si>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</si>
  <si>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</si>
  <si>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</si>
  <si>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</si>
  <si>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</si>
  <si>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</si>
  <si>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</si>
  <si>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</si>
  <si>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</si>
  <si>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</si>
  <si>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</si>
  <si>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</si>
  <si>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</si>
  <si>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</si>
  <si>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</si>
  <si>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</si>
  <si>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</si>
  <si>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</si>
  <si>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</si>
  <si>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</si>
  <si>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</si>
  <si>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</si>
  <si>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</si>
  <si>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</si>
  <si>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</si>
  <si>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教师办公桌椅</t>
  </si>
  <si>
    <t>套</t>
  </si>
  <si>
    <t>A090199</t>
  </si>
  <si>
    <t>文印纸</t>
  </si>
  <si>
    <t>盒</t>
  </si>
  <si>
    <t>A02010104</t>
  </si>
  <si>
    <t>电脑</t>
  </si>
  <si>
    <t>台</t>
  </si>
  <si>
    <t>A02010105</t>
  </si>
  <si>
    <t>笔记本电脑</t>
  </si>
  <si>
    <t>A0201060199</t>
  </si>
  <si>
    <t>打印机</t>
  </si>
  <si>
    <t>A0206151001</t>
  </si>
  <si>
    <t>电池</t>
  </si>
  <si>
    <t>A02061801</t>
  </si>
  <si>
    <t>制冷电器</t>
  </si>
  <si>
    <t>A020910</t>
  </si>
  <si>
    <t>电视设备</t>
  </si>
  <si>
    <t>A020912</t>
  </si>
  <si>
    <t>音频设备</t>
  </si>
  <si>
    <t>A02091506</t>
  </si>
  <si>
    <t>影视制作</t>
  </si>
  <si>
    <t>次</t>
  </si>
  <si>
    <t>A090402</t>
  </si>
  <si>
    <t>笔</t>
  </si>
  <si>
    <t>支</t>
  </si>
  <si>
    <t>粉笔</t>
  </si>
  <si>
    <t>箱</t>
  </si>
  <si>
    <t>A090502</t>
  </si>
  <si>
    <t>消杀用品</t>
  </si>
  <si>
    <t>批</t>
  </si>
  <si>
    <t>A090599</t>
  </si>
  <si>
    <t>扫把、撮箕</t>
  </si>
  <si>
    <t>把</t>
  </si>
  <si>
    <t>A090301</t>
  </si>
  <si>
    <t>墨水</t>
  </si>
  <si>
    <t>瓶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</si>
  <si>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</si>
  <si>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</si>
  <si>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</si>
  <si>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</si>
  <si>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</si>
  <si>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</si>
  <si>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</si>
  <si>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</si>
  <si>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</si>
  <si>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A11080199</t>
  </si>
  <si>
    <t>垃圾桶、垃圾袋</t>
  </si>
  <si>
    <t>件</t>
  </si>
  <si>
    <t>备课本、业务学习本等</t>
  </si>
  <si>
    <t>A02061899</t>
  </si>
  <si>
    <t>电灯、开关、龙头等</t>
  </si>
  <si>
    <t>电扇、排插、热水壶等</t>
  </si>
  <si>
    <t>卫生纸</t>
  </si>
  <si>
    <t>剪刀、双面胶、订书机等</t>
  </si>
  <si>
    <t>足球篮球等</t>
  </si>
  <si>
    <t>u盘电脑配件等</t>
  </si>
  <si>
    <t>锁</t>
  </si>
  <si>
    <t>茶叶杯子</t>
  </si>
  <si>
    <t>A02061802</t>
  </si>
  <si>
    <t>空调</t>
  </si>
  <si>
    <t>A060205</t>
  </si>
  <si>
    <t>学生课桌椅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</si>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</sst>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6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sz val="16"/>
      <color theme="1"/>
      <name val="仿宋"/>
      <charset val="134"/>
    </font>
    <font>
      <sz val="10"/>
      <color indexed="8"/>
      <name val="宋体"/>
      <charset val="1"/>
      <scheme val="minor"/>
    </font>
    <font>
      <sz val="10"/>
      <color theme="1"/>
      <name val="仿宋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0" xfId="51" applyFill="1">
      <alignment vertical="center"/>
    </xf>
    <xf numFmtId="0" fontId="1" fillId="0" borderId="0" xfId="51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7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7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43" fontId="0" fillId="0" borderId="0" xfId="0" applyNumberFormat="1" applyFont="1">
      <alignment vertical="center"/>
    </xf>
    <xf numFmtId="4" fontId="14" fillId="2" borderId="4" xfId="0" applyNumberFormat="1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3" fontId="21" fillId="0" borderId="0" xfId="0" applyNumberFormat="1" applyFont="1" applyAlignment="1">
      <alignment horizontal="justify" vertical="center"/>
    </xf>
    <xf numFmtId="0" fontId="18" fillId="2" borderId="4" xfId="0" applyFont="1" applyFill="1" applyBorder="1" applyAlignment="1">
      <alignment vertical="center" wrapText="1"/>
    </xf>
    <xf numFmtId="176" fontId="20" fillId="0" borderId="0" xfId="0" applyNumberFormat="1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N7" sqref="N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.35" customHeight="1"/>
    <row r="4" ht="16.35" customHeight="1"/>
    <row r="5" ht="16.35" customHeight="1"/>
    <row r="6" ht="16.35" customHeight="1"/>
    <row r="7" ht="68.4" customHeight="1" spans="3:9">
      <c r="C7" s="135" t="s">
        <v>1</v>
      </c>
      <c r="D7" s="135"/>
      <c r="E7" s="136" t="s">
        <v>2</v>
      </c>
      <c r="F7" s="136"/>
      <c r="G7" s="136"/>
      <c r="H7" s="136"/>
      <c r="I7" s="136"/>
    </row>
    <row r="8" ht="68.4" customHeight="1" spans="3:9">
      <c r="C8" s="135" t="s">
        <v>3</v>
      </c>
      <c r="D8" s="135"/>
      <c r="E8" s="136" t="s">
        <v>4</v>
      </c>
      <c r="F8" s="136"/>
      <c r="G8" s="136"/>
      <c r="H8" s="136"/>
      <c r="I8" s="136"/>
    </row>
    <row r="9" ht="68.4" customHeight="1" spans="3:8">
      <c r="C9" s="135" t="s">
        <v>5</v>
      </c>
      <c r="D9" s="135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5" activePane="bottomLeft" state="frozen"/>
      <selection/>
      <selection pane="bottomLeft" activeCell="L16" sqref="L16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7" t="s">
        <v>319</v>
      </c>
    </row>
    <row r="2" ht="43.1" customHeight="1" spans="1:9">
      <c r="A2" s="67" t="s">
        <v>15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2" t="s">
        <v>35</v>
      </c>
      <c r="B3" s="62"/>
      <c r="C3" s="62"/>
      <c r="D3" s="62"/>
      <c r="E3" s="62"/>
      <c r="F3" s="62"/>
      <c r="G3" s="62"/>
      <c r="H3" s="62"/>
      <c r="I3" s="60" t="s">
        <v>36</v>
      </c>
    </row>
    <row r="4" ht="19.8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165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141</v>
      </c>
      <c r="G5" s="63" t="s">
        <v>270</v>
      </c>
      <c r="H5" s="63"/>
      <c r="I5" s="63" t="s">
        <v>271</v>
      </c>
    </row>
    <row r="6" ht="24.15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248</v>
      </c>
      <c r="H6" s="63" t="s">
        <v>240</v>
      </c>
      <c r="I6" s="63"/>
    </row>
    <row r="7" ht="22.8" customHeight="1" spans="1:9">
      <c r="A7" s="58"/>
      <c r="B7" s="58"/>
      <c r="C7" s="58"/>
      <c r="D7" s="66"/>
      <c r="E7" s="66" t="s">
        <v>141</v>
      </c>
      <c r="F7" s="65">
        <v>1660.03</v>
      </c>
      <c r="G7" s="65">
        <v>1425.801154</v>
      </c>
      <c r="H7" s="65">
        <v>99.034814</v>
      </c>
      <c r="I7" s="65">
        <v>135.2</v>
      </c>
    </row>
    <row r="8" ht="22.8" customHeight="1" spans="1:9">
      <c r="A8" s="58"/>
      <c r="B8" s="58"/>
      <c r="C8" s="58"/>
      <c r="D8" s="64" t="s">
        <v>159</v>
      </c>
      <c r="E8" s="64" t="s">
        <v>160</v>
      </c>
      <c r="F8" s="65">
        <v>1660.03</v>
      </c>
      <c r="G8" s="65">
        <v>1425.801154</v>
      </c>
      <c r="H8" s="65">
        <v>99.034814</v>
      </c>
      <c r="I8" s="65">
        <v>135.2</v>
      </c>
    </row>
    <row r="9" ht="22.8" customHeight="1" spans="1:9">
      <c r="A9" s="58"/>
      <c r="B9" s="58"/>
      <c r="C9" s="58"/>
      <c r="D9" s="69" t="s">
        <v>2</v>
      </c>
      <c r="E9" s="69" t="s">
        <v>4</v>
      </c>
      <c r="F9" s="65">
        <v>1660.03</v>
      </c>
      <c r="G9" s="65">
        <v>1425.801154</v>
      </c>
      <c r="H9" s="65">
        <v>99.034814</v>
      </c>
      <c r="I9" s="65">
        <v>135.2</v>
      </c>
    </row>
    <row r="10" ht="22.8" customHeight="1" spans="1:9">
      <c r="A10" s="55" t="s">
        <v>173</v>
      </c>
      <c r="B10" s="55"/>
      <c r="C10" s="55"/>
      <c r="D10" s="66" t="s">
        <v>272</v>
      </c>
      <c r="E10" s="66" t="s">
        <v>273</v>
      </c>
      <c r="F10" s="65">
        <v>5.554714</v>
      </c>
      <c r="G10" s="65">
        <v>0</v>
      </c>
      <c r="H10" s="65">
        <v>5.554714</v>
      </c>
      <c r="I10" s="65">
        <v>0</v>
      </c>
    </row>
    <row r="11" ht="22.8" customHeight="1" spans="1:9">
      <c r="A11" s="55" t="s">
        <v>173</v>
      </c>
      <c r="B11" s="107" t="s">
        <v>175</v>
      </c>
      <c r="C11" s="55"/>
      <c r="D11" s="66" t="s">
        <v>274</v>
      </c>
      <c r="E11" s="66" t="s">
        <v>275</v>
      </c>
      <c r="F11" s="65">
        <v>5.554714</v>
      </c>
      <c r="G11" s="65">
        <v>0</v>
      </c>
      <c r="H11" s="65">
        <v>5.554714</v>
      </c>
      <c r="I11" s="65">
        <v>0</v>
      </c>
    </row>
    <row r="12" ht="22.8" customHeight="1" spans="1:9">
      <c r="A12" s="74" t="s">
        <v>173</v>
      </c>
      <c r="B12" s="74" t="s">
        <v>175</v>
      </c>
      <c r="C12" s="74" t="s">
        <v>178</v>
      </c>
      <c r="D12" s="68" t="s">
        <v>276</v>
      </c>
      <c r="E12" s="58" t="s">
        <v>277</v>
      </c>
      <c r="F12" s="57">
        <v>5.554714</v>
      </c>
      <c r="G12" s="70"/>
      <c r="H12" s="70">
        <v>5.554714</v>
      </c>
      <c r="I12" s="70"/>
    </row>
    <row r="13" ht="22.8" customHeight="1" spans="1:9">
      <c r="A13" s="55" t="s">
        <v>181</v>
      </c>
      <c r="B13" s="55"/>
      <c r="C13" s="55"/>
      <c r="D13" s="66" t="s">
        <v>278</v>
      </c>
      <c r="E13" s="66" t="s">
        <v>279</v>
      </c>
      <c r="F13" s="65">
        <v>1163.6364</v>
      </c>
      <c r="G13" s="65">
        <v>1028.4364</v>
      </c>
      <c r="H13" s="65">
        <v>0</v>
      </c>
      <c r="I13" s="65">
        <v>135.2</v>
      </c>
    </row>
    <row r="14" ht="22.8" customHeight="1" spans="1:9">
      <c r="A14" s="55" t="s">
        <v>181</v>
      </c>
      <c r="B14" s="107" t="s">
        <v>183</v>
      </c>
      <c r="C14" s="55"/>
      <c r="D14" s="66" t="s">
        <v>280</v>
      </c>
      <c r="E14" s="66" t="s">
        <v>281</v>
      </c>
      <c r="F14" s="65">
        <v>1163.6364</v>
      </c>
      <c r="G14" s="65">
        <v>1028.4364</v>
      </c>
      <c r="H14" s="65">
        <v>0</v>
      </c>
      <c r="I14" s="65">
        <v>135.2</v>
      </c>
    </row>
    <row r="15" ht="22.8" customHeight="1" spans="1:9">
      <c r="A15" s="74" t="s">
        <v>181</v>
      </c>
      <c r="B15" s="74" t="s">
        <v>183</v>
      </c>
      <c r="C15" s="74" t="s">
        <v>183</v>
      </c>
      <c r="D15" s="68" t="s">
        <v>282</v>
      </c>
      <c r="E15" s="58" t="s">
        <v>283</v>
      </c>
      <c r="F15" s="57">
        <v>1163.6364</v>
      </c>
      <c r="G15" s="70">
        <v>1028.4364</v>
      </c>
      <c r="H15" s="70"/>
      <c r="I15" s="70">
        <v>135.2</v>
      </c>
    </row>
    <row r="16" ht="22.8" customHeight="1" spans="1:9">
      <c r="A16" s="55" t="s">
        <v>188</v>
      </c>
      <c r="B16" s="55"/>
      <c r="C16" s="55"/>
      <c r="D16" s="66" t="s">
        <v>284</v>
      </c>
      <c r="E16" s="66" t="s">
        <v>285</v>
      </c>
      <c r="F16" s="65">
        <v>326.452996</v>
      </c>
      <c r="G16" s="65">
        <v>232.972896</v>
      </c>
      <c r="H16" s="65">
        <v>93.4801</v>
      </c>
      <c r="I16" s="65">
        <v>0</v>
      </c>
    </row>
    <row r="17" ht="22.8" customHeight="1" spans="1:9">
      <c r="A17" s="55" t="s">
        <v>188</v>
      </c>
      <c r="B17" s="107" t="s">
        <v>190</v>
      </c>
      <c r="C17" s="55"/>
      <c r="D17" s="66" t="s">
        <v>286</v>
      </c>
      <c r="E17" s="66" t="s">
        <v>287</v>
      </c>
      <c r="F17" s="65">
        <v>314.880676</v>
      </c>
      <c r="G17" s="65">
        <v>221.400576</v>
      </c>
      <c r="H17" s="65">
        <v>93.4801</v>
      </c>
      <c r="I17" s="65">
        <v>0</v>
      </c>
    </row>
    <row r="18" ht="22.8" customHeight="1" spans="1:9">
      <c r="A18" s="74" t="s">
        <v>188</v>
      </c>
      <c r="B18" s="74" t="s">
        <v>190</v>
      </c>
      <c r="C18" s="74" t="s">
        <v>183</v>
      </c>
      <c r="D18" s="68" t="s">
        <v>288</v>
      </c>
      <c r="E18" s="58" t="s">
        <v>289</v>
      </c>
      <c r="F18" s="57">
        <v>93.4801</v>
      </c>
      <c r="G18" s="70"/>
      <c r="H18" s="70">
        <v>93.4801</v>
      </c>
      <c r="I18" s="70"/>
    </row>
    <row r="19" ht="22.8" customHeight="1" spans="1:9">
      <c r="A19" s="74" t="s">
        <v>188</v>
      </c>
      <c r="B19" s="74" t="s">
        <v>190</v>
      </c>
      <c r="C19" s="74" t="s">
        <v>190</v>
      </c>
      <c r="D19" s="68" t="s">
        <v>290</v>
      </c>
      <c r="E19" s="58" t="s">
        <v>291</v>
      </c>
      <c r="F19" s="57">
        <v>147.600384</v>
      </c>
      <c r="G19" s="70">
        <v>147.600384</v>
      </c>
      <c r="H19" s="70"/>
      <c r="I19" s="70"/>
    </row>
    <row r="20" ht="22.8" customHeight="1" spans="1:9">
      <c r="A20" s="74" t="s">
        <v>188</v>
      </c>
      <c r="B20" s="74" t="s">
        <v>190</v>
      </c>
      <c r="C20" s="74" t="s">
        <v>178</v>
      </c>
      <c r="D20" s="68" t="s">
        <v>292</v>
      </c>
      <c r="E20" s="58" t="s">
        <v>293</v>
      </c>
      <c r="F20" s="57">
        <v>73.800192</v>
      </c>
      <c r="G20" s="70">
        <v>73.800192</v>
      </c>
      <c r="H20" s="70"/>
      <c r="I20" s="70"/>
    </row>
    <row r="21" ht="22.8" customHeight="1" spans="1:9">
      <c r="A21" s="55" t="s">
        <v>188</v>
      </c>
      <c r="B21" s="107" t="s">
        <v>205</v>
      </c>
      <c r="C21" s="55"/>
      <c r="D21" s="66" t="s">
        <v>294</v>
      </c>
      <c r="E21" s="66" t="s">
        <v>295</v>
      </c>
      <c r="F21" s="65">
        <v>6.943392</v>
      </c>
      <c r="G21" s="65">
        <v>6.943392</v>
      </c>
      <c r="H21" s="65">
        <v>0</v>
      </c>
      <c r="I21" s="65">
        <v>0</v>
      </c>
    </row>
    <row r="22" ht="22.8" customHeight="1" spans="1:9">
      <c r="A22" s="74" t="s">
        <v>188</v>
      </c>
      <c r="B22" s="74" t="s">
        <v>205</v>
      </c>
      <c r="C22" s="74" t="s">
        <v>208</v>
      </c>
      <c r="D22" s="68" t="s">
        <v>296</v>
      </c>
      <c r="E22" s="58" t="s">
        <v>297</v>
      </c>
      <c r="F22" s="57">
        <v>6.943392</v>
      </c>
      <c r="G22" s="70">
        <v>6.943392</v>
      </c>
      <c r="H22" s="70"/>
      <c r="I22" s="70"/>
    </row>
    <row r="23" ht="22.8" customHeight="1" spans="1:9">
      <c r="A23" s="55" t="s">
        <v>188</v>
      </c>
      <c r="B23" s="107" t="s">
        <v>211</v>
      </c>
      <c r="C23" s="55"/>
      <c r="D23" s="66" t="s">
        <v>298</v>
      </c>
      <c r="E23" s="66" t="s">
        <v>299</v>
      </c>
      <c r="F23" s="65">
        <v>4.628928</v>
      </c>
      <c r="G23" s="65">
        <v>4.628928</v>
      </c>
      <c r="H23" s="65">
        <v>0</v>
      </c>
      <c r="I23" s="65">
        <v>0</v>
      </c>
    </row>
    <row r="24" ht="22.8" customHeight="1" spans="1:9">
      <c r="A24" s="74" t="s">
        <v>188</v>
      </c>
      <c r="B24" s="74" t="s">
        <v>211</v>
      </c>
      <c r="C24" s="74" t="s">
        <v>183</v>
      </c>
      <c r="D24" s="68" t="s">
        <v>300</v>
      </c>
      <c r="E24" s="58" t="s">
        <v>301</v>
      </c>
      <c r="F24" s="57">
        <v>4.628928</v>
      </c>
      <c r="G24" s="70">
        <v>4.628928</v>
      </c>
      <c r="H24" s="70"/>
      <c r="I24" s="70"/>
    </row>
    <row r="25" ht="22.8" customHeight="1" spans="1:9">
      <c r="A25" s="55" t="s">
        <v>188</v>
      </c>
      <c r="B25" s="107" t="s">
        <v>199</v>
      </c>
      <c r="C25" s="55"/>
      <c r="D25" s="66" t="s">
        <v>302</v>
      </c>
      <c r="E25" s="66" t="s">
        <v>303</v>
      </c>
      <c r="F25" s="65">
        <v>0</v>
      </c>
      <c r="G25" s="65">
        <v>0</v>
      </c>
      <c r="H25" s="65">
        <v>0</v>
      </c>
      <c r="I25" s="65">
        <v>0</v>
      </c>
    </row>
    <row r="26" ht="22.8" customHeight="1" spans="1:9">
      <c r="A26" s="74" t="s">
        <v>188</v>
      </c>
      <c r="B26" s="74" t="s">
        <v>199</v>
      </c>
      <c r="C26" s="74" t="s">
        <v>202</v>
      </c>
      <c r="D26" s="68" t="s">
        <v>304</v>
      </c>
      <c r="E26" s="58" t="s">
        <v>305</v>
      </c>
      <c r="F26" s="57"/>
      <c r="G26" s="70"/>
      <c r="H26" s="70"/>
      <c r="I26" s="70"/>
    </row>
    <row r="27" ht="22.8" customHeight="1" spans="1:9">
      <c r="A27" s="55" t="s">
        <v>216</v>
      </c>
      <c r="B27" s="55"/>
      <c r="C27" s="55"/>
      <c r="D27" s="66" t="s">
        <v>306</v>
      </c>
      <c r="E27" s="66" t="s">
        <v>307</v>
      </c>
      <c r="F27" s="65">
        <v>53.69157</v>
      </c>
      <c r="G27" s="65">
        <v>53.69157</v>
      </c>
      <c r="H27" s="65">
        <v>0</v>
      </c>
      <c r="I27" s="65">
        <v>0</v>
      </c>
    </row>
    <row r="28" ht="22.8" customHeight="1" spans="1:9">
      <c r="A28" s="55" t="s">
        <v>216</v>
      </c>
      <c r="B28" s="107" t="s">
        <v>205</v>
      </c>
      <c r="C28" s="55"/>
      <c r="D28" s="66" t="s">
        <v>308</v>
      </c>
      <c r="E28" s="66" t="s">
        <v>309</v>
      </c>
      <c r="F28" s="65">
        <v>53.69157</v>
      </c>
      <c r="G28" s="65">
        <v>53.69157</v>
      </c>
      <c r="H28" s="65">
        <v>0</v>
      </c>
      <c r="I28" s="65">
        <v>0</v>
      </c>
    </row>
    <row r="29" ht="22.8" customHeight="1" spans="1:9">
      <c r="A29" s="74" t="s">
        <v>216</v>
      </c>
      <c r="B29" s="74" t="s">
        <v>205</v>
      </c>
      <c r="C29" s="74" t="s">
        <v>183</v>
      </c>
      <c r="D29" s="68" t="s">
        <v>310</v>
      </c>
      <c r="E29" s="58" t="s">
        <v>311</v>
      </c>
      <c r="F29" s="57">
        <v>53.69157</v>
      </c>
      <c r="G29" s="70">
        <v>53.69157</v>
      </c>
      <c r="H29" s="70"/>
      <c r="I29" s="70"/>
    </row>
    <row r="30" ht="22.8" customHeight="1" spans="1:9">
      <c r="A30" s="55" t="s">
        <v>222</v>
      </c>
      <c r="B30" s="55"/>
      <c r="C30" s="55"/>
      <c r="D30" s="66" t="s">
        <v>312</v>
      </c>
      <c r="E30" s="66" t="s">
        <v>313</v>
      </c>
      <c r="F30" s="65">
        <v>110.700288</v>
      </c>
      <c r="G30" s="65">
        <v>110.700288</v>
      </c>
      <c r="H30" s="65">
        <v>0</v>
      </c>
      <c r="I30" s="65">
        <v>0</v>
      </c>
    </row>
    <row r="31" ht="22.8" customHeight="1" spans="1:9">
      <c r="A31" s="55" t="s">
        <v>222</v>
      </c>
      <c r="B31" s="107" t="s">
        <v>183</v>
      </c>
      <c r="C31" s="55"/>
      <c r="D31" s="66" t="s">
        <v>314</v>
      </c>
      <c r="E31" s="66" t="s">
        <v>315</v>
      </c>
      <c r="F31" s="65">
        <v>110.700288</v>
      </c>
      <c r="G31" s="65">
        <v>110.700288</v>
      </c>
      <c r="H31" s="65">
        <v>0</v>
      </c>
      <c r="I31" s="65">
        <v>0</v>
      </c>
    </row>
    <row r="32" ht="22.8" customHeight="1" spans="1:9">
      <c r="A32" s="74" t="s">
        <v>222</v>
      </c>
      <c r="B32" s="74" t="s">
        <v>183</v>
      </c>
      <c r="C32" s="74" t="s">
        <v>202</v>
      </c>
      <c r="D32" s="68" t="s">
        <v>316</v>
      </c>
      <c r="E32" s="58" t="s">
        <v>317</v>
      </c>
      <c r="F32" s="57">
        <v>110.700288</v>
      </c>
      <c r="G32" s="70">
        <v>110.700288</v>
      </c>
      <c r="H32" s="70"/>
      <c r="I32" s="70"/>
    </row>
    <row r="33" ht="16.35" customHeight="1" spans="1:6">
      <c r="A33" s="71"/>
      <c r="B33" s="71"/>
      <c r="C33" s="71"/>
      <c r="D33" s="71"/>
      <c r="E33" s="71"/>
      <c r="F33" s="71"/>
    </row>
    <row r="34" ht="16.35" customHeight="1" spans="1:6">
      <c r="A34" s="71"/>
      <c r="B34" s="71"/>
      <c r="C34" s="71"/>
      <c r="D34" s="71"/>
      <c r="E34" s="71"/>
      <c r="F34" s="71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zoomScale="85" zoomScaleNormal="85" topLeftCell="C19" workbookViewId="0">
      <selection activeCell="H36" sqref="H36"/>
    </sheetView>
  </sheetViews>
  <sheetFormatPr defaultColWidth="10.4259259259259" defaultRowHeight="14.4" outlineLevelCol="7"/>
  <cols>
    <col min="1" max="1" width="7.87962962962963" style="78" customWidth="1"/>
    <col min="2" max="2" width="8.48148148148148" style="78" customWidth="1"/>
    <col min="3" max="3" width="12.1111111111111" style="78" customWidth="1"/>
    <col min="4" max="4" width="21.4814814814815" style="78" customWidth="1"/>
    <col min="5" max="5" width="19.8333333333333" style="78" customWidth="1"/>
    <col min="6" max="8" width="22.4259259259259" style="78" customWidth="1"/>
    <col min="9" max="16384" width="10.4259259259259" style="78"/>
  </cols>
  <sheetData>
    <row r="1" s="78" customFormat="1" ht="16.35" customHeight="1" spans="1:8">
      <c r="A1" s="80"/>
      <c r="B1" s="80"/>
      <c r="C1" s="80"/>
      <c r="D1" s="80"/>
      <c r="E1" s="80"/>
      <c r="F1" s="80"/>
      <c r="G1" s="80"/>
      <c r="H1" s="81" t="s">
        <v>320</v>
      </c>
    </row>
    <row r="2" s="78" customFormat="1" ht="43.2" customHeight="1" spans="1:8">
      <c r="A2" s="82" t="s">
        <v>16</v>
      </c>
      <c r="B2" s="82"/>
      <c r="C2" s="82"/>
      <c r="D2" s="82"/>
      <c r="E2" s="82"/>
      <c r="F2" s="82"/>
      <c r="G2" s="82"/>
      <c r="H2" s="82"/>
    </row>
    <row r="3" s="78" customFormat="1" ht="24.15" customHeight="1" spans="1:8">
      <c r="A3" s="83" t="s">
        <v>35</v>
      </c>
      <c r="B3" s="83"/>
      <c r="C3" s="83"/>
      <c r="D3" s="83"/>
      <c r="E3" s="84"/>
      <c r="F3" s="84"/>
      <c r="G3" s="84"/>
      <c r="H3" s="85" t="s">
        <v>36</v>
      </c>
    </row>
    <row r="4" s="78" customFormat="1" ht="27" customHeight="1" spans="1:8">
      <c r="A4" s="86" t="s">
        <v>321</v>
      </c>
      <c r="B4" s="87"/>
      <c r="C4" s="88" t="s">
        <v>322</v>
      </c>
      <c r="D4" s="88" t="s">
        <v>323</v>
      </c>
      <c r="E4" s="88" t="s">
        <v>165</v>
      </c>
      <c r="F4" s="88"/>
      <c r="G4" s="88"/>
      <c r="H4" s="88"/>
    </row>
    <row r="5" s="78" customFormat="1" ht="19.8" customHeight="1" spans="1:8">
      <c r="A5" s="89" t="s">
        <v>170</v>
      </c>
      <c r="B5" s="89" t="s">
        <v>171</v>
      </c>
      <c r="C5" s="88"/>
      <c r="D5" s="88"/>
      <c r="E5" s="88" t="s">
        <v>141</v>
      </c>
      <c r="F5" s="88" t="s">
        <v>270</v>
      </c>
      <c r="G5" s="88"/>
      <c r="H5" s="88" t="s">
        <v>271</v>
      </c>
    </row>
    <row r="6" s="78" customFormat="1" ht="24.15" customHeight="1" spans="1:8">
      <c r="A6" s="90"/>
      <c r="B6" s="90"/>
      <c r="C6" s="88"/>
      <c r="D6" s="88"/>
      <c r="E6" s="89"/>
      <c r="F6" s="89" t="s">
        <v>248</v>
      </c>
      <c r="G6" s="88" t="s">
        <v>240</v>
      </c>
      <c r="H6" s="88"/>
    </row>
    <row r="7" s="78" customFormat="1" ht="22.8" customHeight="1" spans="1:8">
      <c r="A7" s="91"/>
      <c r="B7" s="91"/>
      <c r="C7" s="92"/>
      <c r="D7" s="86" t="s">
        <v>141</v>
      </c>
      <c r="E7" s="93">
        <v>1660.03</v>
      </c>
      <c r="F7" s="93">
        <f t="shared" ref="E7:H7" si="0">F8+F19+F22</f>
        <v>1425.801154</v>
      </c>
      <c r="G7" s="93">
        <f t="shared" si="0"/>
        <v>99.034814</v>
      </c>
      <c r="H7" s="93">
        <f t="shared" si="0"/>
        <v>135.2</v>
      </c>
    </row>
    <row r="8" s="79" customFormat="1" ht="22.8" customHeight="1" spans="1:8">
      <c r="A8" s="94" t="s">
        <v>324</v>
      </c>
      <c r="B8" s="94"/>
      <c r="C8" s="95" t="s">
        <v>324</v>
      </c>
      <c r="D8" s="96" t="s">
        <v>248</v>
      </c>
      <c r="E8" s="97">
        <v>1425.801154</v>
      </c>
      <c r="F8" s="97">
        <v>1425.801154</v>
      </c>
      <c r="G8" s="98"/>
      <c r="H8" s="99"/>
    </row>
    <row r="9" s="78" customFormat="1" ht="22.8" customHeight="1" spans="1:8">
      <c r="A9" s="100" t="s">
        <v>324</v>
      </c>
      <c r="B9" s="101" t="s">
        <v>183</v>
      </c>
      <c r="C9" s="102" t="s">
        <v>325</v>
      </c>
      <c r="D9" s="103" t="s">
        <v>326</v>
      </c>
      <c r="E9" s="104">
        <v>4.0392</v>
      </c>
      <c r="F9" s="104">
        <v>4.0392</v>
      </c>
      <c r="G9" s="104"/>
      <c r="H9" s="99"/>
    </row>
    <row r="10" s="78" customFormat="1" ht="22.8" customHeight="1" spans="1:8">
      <c r="A10" s="100" t="s">
        <v>324</v>
      </c>
      <c r="B10" s="101" t="s">
        <v>327</v>
      </c>
      <c r="C10" s="102" t="s">
        <v>328</v>
      </c>
      <c r="D10" s="103" t="s">
        <v>329</v>
      </c>
      <c r="E10" s="104">
        <v>275.3888</v>
      </c>
      <c r="F10" s="104">
        <v>275.3888</v>
      </c>
      <c r="G10" s="104"/>
      <c r="H10" s="99"/>
    </row>
    <row r="11" s="78" customFormat="1" ht="22.8" customHeight="1" spans="1:8">
      <c r="A11" s="100" t="s">
        <v>324</v>
      </c>
      <c r="B11" s="101" t="s">
        <v>330</v>
      </c>
      <c r="C11" s="102" t="s">
        <v>331</v>
      </c>
      <c r="D11" s="103" t="s">
        <v>332</v>
      </c>
      <c r="E11" s="104">
        <v>249.3156</v>
      </c>
      <c r="F11" s="104">
        <v>249.3156</v>
      </c>
      <c r="G11" s="104"/>
      <c r="H11" s="99"/>
    </row>
    <row r="12" s="78" customFormat="1" ht="22.8" customHeight="1" spans="1:8">
      <c r="A12" s="100" t="s">
        <v>324</v>
      </c>
      <c r="B12" s="101" t="s">
        <v>202</v>
      </c>
      <c r="C12" s="102" t="s">
        <v>333</v>
      </c>
      <c r="D12" s="103" t="s">
        <v>334</v>
      </c>
      <c r="E12" s="104">
        <v>462.8928</v>
      </c>
      <c r="F12" s="104">
        <v>462.8928</v>
      </c>
      <c r="G12" s="104"/>
      <c r="H12" s="99"/>
    </row>
    <row r="13" s="78" customFormat="1" ht="22.8" customHeight="1" spans="1:8">
      <c r="A13" s="100" t="s">
        <v>324</v>
      </c>
      <c r="B13" s="101" t="s">
        <v>178</v>
      </c>
      <c r="C13" s="102" t="s">
        <v>335</v>
      </c>
      <c r="D13" s="103" t="s">
        <v>336</v>
      </c>
      <c r="E13" s="104">
        <v>36.8</v>
      </c>
      <c r="F13" s="104">
        <v>36.8</v>
      </c>
      <c r="G13" s="104"/>
      <c r="H13" s="99"/>
    </row>
    <row r="14" s="78" customFormat="1" ht="22.8" customHeight="1" spans="1:8">
      <c r="A14" s="100" t="s">
        <v>324</v>
      </c>
      <c r="B14" s="101" t="s">
        <v>199</v>
      </c>
      <c r="C14" s="102" t="s">
        <v>337</v>
      </c>
      <c r="D14" s="103" t="s">
        <v>338</v>
      </c>
      <c r="E14" s="104">
        <v>147.600384</v>
      </c>
      <c r="F14" s="104">
        <v>147.600384</v>
      </c>
      <c r="G14" s="104"/>
      <c r="H14" s="99"/>
    </row>
    <row r="15" s="78" customFormat="1" ht="22.8" customHeight="1" spans="1:8">
      <c r="A15" s="100" t="s">
        <v>324</v>
      </c>
      <c r="B15" s="101" t="s">
        <v>339</v>
      </c>
      <c r="C15" s="102" t="s">
        <v>340</v>
      </c>
      <c r="D15" s="103" t="s">
        <v>341</v>
      </c>
      <c r="E15" s="104">
        <v>73.800192</v>
      </c>
      <c r="F15" s="104">
        <v>73.800192</v>
      </c>
      <c r="G15" s="104"/>
      <c r="H15" s="99"/>
    </row>
    <row r="16" s="78" customFormat="1" ht="22.8" customHeight="1" spans="1:8">
      <c r="A16" s="100" t="s">
        <v>324</v>
      </c>
      <c r="B16" s="101" t="s">
        <v>342</v>
      </c>
      <c r="C16" s="102" t="s">
        <v>343</v>
      </c>
      <c r="D16" s="103" t="s">
        <v>344</v>
      </c>
      <c r="E16" s="104">
        <v>11.57232</v>
      </c>
      <c r="F16" s="104">
        <v>11.57232</v>
      </c>
      <c r="G16" s="104"/>
      <c r="H16" s="99"/>
    </row>
    <row r="17" s="78" customFormat="1" ht="22.8" customHeight="1" spans="1:8">
      <c r="A17" s="100" t="s">
        <v>324</v>
      </c>
      <c r="B17" s="101" t="s">
        <v>345</v>
      </c>
      <c r="C17" s="102" t="s">
        <v>346</v>
      </c>
      <c r="D17" s="103" t="s">
        <v>347</v>
      </c>
      <c r="E17" s="104">
        <v>53.69157</v>
      </c>
      <c r="F17" s="104">
        <v>53.69157</v>
      </c>
      <c r="G17" s="104"/>
      <c r="H17" s="99"/>
    </row>
    <row r="18" s="78" customFormat="1" ht="22.8" customHeight="1" spans="1:8">
      <c r="A18" s="100" t="s">
        <v>324</v>
      </c>
      <c r="B18" s="101" t="s">
        <v>348</v>
      </c>
      <c r="C18" s="102" t="s">
        <v>349</v>
      </c>
      <c r="D18" s="103" t="s">
        <v>350</v>
      </c>
      <c r="E18" s="104">
        <v>110.700288</v>
      </c>
      <c r="F18" s="104">
        <v>110.700288</v>
      </c>
      <c r="G18" s="104"/>
      <c r="H18" s="99"/>
    </row>
    <row r="19" s="79" customFormat="1" ht="22.8" customHeight="1" spans="1:8">
      <c r="A19" s="94" t="s">
        <v>351</v>
      </c>
      <c r="B19" s="94"/>
      <c r="C19" s="95" t="s">
        <v>351</v>
      </c>
      <c r="D19" s="95" t="s">
        <v>240</v>
      </c>
      <c r="E19" s="99">
        <v>99.034814</v>
      </c>
      <c r="F19" s="99"/>
      <c r="G19" s="99">
        <v>99.034814</v>
      </c>
      <c r="H19" s="99"/>
    </row>
    <row r="20" s="78" customFormat="1" ht="22.8" customHeight="1" spans="1:8">
      <c r="A20" s="100" t="s">
        <v>351</v>
      </c>
      <c r="B20" s="101" t="s">
        <v>208</v>
      </c>
      <c r="C20" s="102" t="s">
        <v>352</v>
      </c>
      <c r="D20" s="103" t="s">
        <v>353</v>
      </c>
      <c r="E20" s="104">
        <v>5.554714</v>
      </c>
      <c r="F20" s="104"/>
      <c r="G20" s="104">
        <v>5.554714</v>
      </c>
      <c r="H20" s="99"/>
    </row>
    <row r="21" s="78" customFormat="1" ht="22.8" customHeight="1" spans="1:8">
      <c r="A21" s="100" t="str">
        <f t="shared" ref="A21:A38" si="1">MID(C21,1,3)</f>
        <v>303</v>
      </c>
      <c r="B21" s="101" t="str">
        <f>MID(C21,4,2)</f>
        <v>02</v>
      </c>
      <c r="C21" s="102" t="s">
        <v>354</v>
      </c>
      <c r="D21" s="103" t="s">
        <v>355</v>
      </c>
      <c r="E21" s="104">
        <v>93.4801</v>
      </c>
      <c r="F21" s="104"/>
      <c r="G21" s="104">
        <v>93.4801</v>
      </c>
      <c r="H21" s="99"/>
    </row>
    <row r="22" s="79" customFormat="1" ht="22.8" customHeight="1" spans="1:8">
      <c r="A22" s="94" t="s">
        <v>356</v>
      </c>
      <c r="B22" s="94"/>
      <c r="C22" s="95" t="s">
        <v>356</v>
      </c>
      <c r="D22" s="95" t="s">
        <v>357</v>
      </c>
      <c r="E22" s="99">
        <v>135.2</v>
      </c>
      <c r="F22" s="99"/>
      <c r="G22" s="99"/>
      <c r="H22" s="99">
        <v>135.2</v>
      </c>
    </row>
    <row r="23" s="78" customFormat="1" ht="21" customHeight="1" spans="1:8">
      <c r="A23" s="100" t="s">
        <v>356</v>
      </c>
      <c r="B23" s="101" t="s">
        <v>358</v>
      </c>
      <c r="C23" s="102" t="s">
        <v>359</v>
      </c>
      <c r="D23" s="103" t="s">
        <v>360</v>
      </c>
      <c r="E23" s="105">
        <v>0.2</v>
      </c>
      <c r="F23" s="105"/>
      <c r="G23" s="105"/>
      <c r="H23" s="105">
        <v>0.2</v>
      </c>
    </row>
    <row r="24" s="78" customFormat="1" ht="21" customHeight="1" spans="1:8">
      <c r="A24" s="100" t="str">
        <f t="shared" si="1"/>
        <v>302</v>
      </c>
      <c r="B24" s="101" t="s">
        <v>361</v>
      </c>
      <c r="C24" s="102" t="s">
        <v>362</v>
      </c>
      <c r="D24" s="103" t="s">
        <v>363</v>
      </c>
      <c r="E24" s="105">
        <v>15</v>
      </c>
      <c r="F24" s="105"/>
      <c r="G24" s="105"/>
      <c r="H24" s="105">
        <v>15</v>
      </c>
    </row>
    <row r="25" s="78" customFormat="1" ht="21" customHeight="1" spans="1:8">
      <c r="A25" s="100" t="str">
        <f t="shared" si="1"/>
        <v>302</v>
      </c>
      <c r="B25" s="101" t="s">
        <v>208</v>
      </c>
      <c r="C25" s="102" t="s">
        <v>364</v>
      </c>
      <c r="D25" s="103" t="s">
        <v>365</v>
      </c>
      <c r="E25" s="105">
        <v>15</v>
      </c>
      <c r="F25" s="105"/>
      <c r="G25" s="105"/>
      <c r="H25" s="105">
        <v>15</v>
      </c>
    </row>
    <row r="26" s="78" customFormat="1" ht="21" customHeight="1" spans="1:8">
      <c r="A26" s="100" t="str">
        <f t="shared" si="1"/>
        <v>302</v>
      </c>
      <c r="B26" s="101" t="s">
        <v>202</v>
      </c>
      <c r="C26" s="102" t="s">
        <v>366</v>
      </c>
      <c r="D26" s="103" t="s">
        <v>367</v>
      </c>
      <c r="E26" s="105">
        <v>40.5</v>
      </c>
      <c r="F26" s="105"/>
      <c r="G26" s="105"/>
      <c r="H26" s="105">
        <v>40.5</v>
      </c>
    </row>
    <row r="27" s="78" customFormat="1" ht="21" customHeight="1" spans="1:8">
      <c r="A27" s="100" t="str">
        <f t="shared" si="1"/>
        <v>302</v>
      </c>
      <c r="B27" s="101" t="s">
        <v>183</v>
      </c>
      <c r="C27" s="102" t="s">
        <v>368</v>
      </c>
      <c r="D27" s="103" t="s">
        <v>369</v>
      </c>
      <c r="E27" s="105">
        <v>3</v>
      </c>
      <c r="F27" s="105"/>
      <c r="G27" s="105"/>
      <c r="H27" s="105">
        <v>3</v>
      </c>
    </row>
    <row r="28" s="78" customFormat="1" ht="21" customHeight="1" spans="1:8">
      <c r="A28" s="100" t="str">
        <f t="shared" si="1"/>
        <v>302</v>
      </c>
      <c r="B28" s="101" t="s">
        <v>190</v>
      </c>
      <c r="C28" s="102" t="s">
        <v>370</v>
      </c>
      <c r="D28" s="103" t="s">
        <v>371</v>
      </c>
      <c r="E28" s="105">
        <v>6</v>
      </c>
      <c r="F28" s="105"/>
      <c r="G28" s="105"/>
      <c r="H28" s="105">
        <v>6</v>
      </c>
    </row>
    <row r="29" s="78" customFormat="1" ht="21" customHeight="1" spans="1:8">
      <c r="A29" s="100" t="str">
        <f t="shared" si="1"/>
        <v>302</v>
      </c>
      <c r="B29" s="101" t="str">
        <f t="shared" ref="B24:B35" si="2">MID(C29,4,2)</f>
        <v>06</v>
      </c>
      <c r="C29" s="102" t="s">
        <v>372</v>
      </c>
      <c r="D29" s="103" t="s">
        <v>373</v>
      </c>
      <c r="E29" s="105">
        <v>10</v>
      </c>
      <c r="F29" s="105"/>
      <c r="G29" s="105"/>
      <c r="H29" s="105">
        <v>10</v>
      </c>
    </row>
    <row r="30" ht="21" customHeight="1" spans="1:8">
      <c r="A30" s="100" t="str">
        <f t="shared" si="1"/>
        <v>302</v>
      </c>
      <c r="B30" s="101" t="str">
        <f t="shared" si="2"/>
        <v>07</v>
      </c>
      <c r="C30" s="102" t="s">
        <v>374</v>
      </c>
      <c r="D30" s="103" t="s">
        <v>375</v>
      </c>
      <c r="E30" s="105">
        <v>2</v>
      </c>
      <c r="F30" s="105"/>
      <c r="G30" s="105"/>
      <c r="H30" s="105">
        <v>2</v>
      </c>
    </row>
    <row r="31" ht="22" customHeight="1" spans="1:8">
      <c r="A31" s="100" t="str">
        <f t="shared" si="1"/>
        <v>302</v>
      </c>
      <c r="B31" s="101" t="str">
        <f t="shared" si="2"/>
        <v>09</v>
      </c>
      <c r="C31" s="102" t="s">
        <v>376</v>
      </c>
      <c r="D31" s="103" t="s">
        <v>377</v>
      </c>
      <c r="E31" s="105">
        <v>3</v>
      </c>
      <c r="F31" s="105"/>
      <c r="G31" s="105"/>
      <c r="H31" s="105">
        <v>3</v>
      </c>
    </row>
    <row r="32" ht="22" customHeight="1" spans="1:8">
      <c r="A32" s="100" t="str">
        <f t="shared" si="1"/>
        <v>302</v>
      </c>
      <c r="B32" s="101" t="str">
        <f t="shared" si="2"/>
        <v>11</v>
      </c>
      <c r="C32" s="102" t="s">
        <v>378</v>
      </c>
      <c r="D32" s="103" t="s">
        <v>379</v>
      </c>
      <c r="E32" s="105">
        <v>0.5</v>
      </c>
      <c r="F32" s="105"/>
      <c r="G32" s="105"/>
      <c r="H32" s="105">
        <v>0.5</v>
      </c>
    </row>
    <row r="33" ht="22" customHeight="1" spans="1:8">
      <c r="A33" s="100" t="str">
        <f t="shared" si="1"/>
        <v>302</v>
      </c>
      <c r="B33" s="101" t="str">
        <f t="shared" si="2"/>
        <v>13</v>
      </c>
      <c r="C33" s="102" t="s">
        <v>380</v>
      </c>
      <c r="D33" s="103" t="s">
        <v>381</v>
      </c>
      <c r="E33" s="105">
        <v>30</v>
      </c>
      <c r="F33" s="105"/>
      <c r="G33" s="105"/>
      <c r="H33" s="105">
        <v>30</v>
      </c>
    </row>
    <row r="34" ht="22" customHeight="1" spans="1:8">
      <c r="A34" s="100" t="str">
        <f t="shared" si="1"/>
        <v>302</v>
      </c>
      <c r="B34" s="101" t="str">
        <f t="shared" si="2"/>
        <v>18</v>
      </c>
      <c r="C34" s="102" t="s">
        <v>382</v>
      </c>
      <c r="D34" s="103" t="s">
        <v>383</v>
      </c>
      <c r="E34" s="105">
        <v>3</v>
      </c>
      <c r="F34" s="105"/>
      <c r="G34" s="105"/>
      <c r="H34" s="105">
        <v>3</v>
      </c>
    </row>
    <row r="35" ht="22" customHeight="1" spans="1:8">
      <c r="A35" s="100" t="str">
        <f t="shared" si="1"/>
        <v>302</v>
      </c>
      <c r="B35" s="101" t="str">
        <f t="shared" si="2"/>
        <v>16</v>
      </c>
      <c r="C35" s="102" t="s">
        <v>384</v>
      </c>
      <c r="D35" s="103" t="s">
        <v>385</v>
      </c>
      <c r="E35" s="105">
        <v>6.7</v>
      </c>
      <c r="F35" s="105"/>
      <c r="G35" s="105"/>
      <c r="H35" s="105">
        <v>6.7</v>
      </c>
    </row>
    <row r="36" ht="22" customHeight="1" spans="1:8">
      <c r="A36" s="100" t="str">
        <f t="shared" si="1"/>
        <v>302</v>
      </c>
      <c r="B36" s="101" t="s">
        <v>386</v>
      </c>
      <c r="C36" s="102" t="s">
        <v>387</v>
      </c>
      <c r="D36" s="103" t="s">
        <v>388</v>
      </c>
      <c r="E36" s="105">
        <v>0.3</v>
      </c>
      <c r="F36" s="105"/>
      <c r="G36" s="105"/>
      <c r="H36" s="105">
        <v>0.3</v>
      </c>
    </row>
    <row r="37" spans="1:8">
      <c r="A37" s="106"/>
      <c r="B37" s="106"/>
      <c r="C37" s="106"/>
      <c r="D37" s="106"/>
      <c r="E37" s="106"/>
      <c r="F37" s="106"/>
      <c r="G37" s="106"/>
      <c r="H37" s="106"/>
    </row>
    <row r="38" spans="1:8">
      <c r="A38" s="106"/>
      <c r="B38" s="106"/>
      <c r="C38" s="106"/>
      <c r="D38" s="106"/>
      <c r="E38" s="106"/>
      <c r="F38" s="106"/>
      <c r="G38" s="106"/>
      <c r="H38" s="106"/>
    </row>
    <row r="39" spans="1:8">
      <c r="A39" s="106"/>
      <c r="B39" s="106"/>
      <c r="C39" s="106"/>
      <c r="D39" s="106"/>
      <c r="E39" s="106"/>
      <c r="F39" s="106"/>
      <c r="G39" s="106"/>
      <c r="H39" s="106"/>
    </row>
    <row r="40" spans="1:8">
      <c r="A40" s="106"/>
      <c r="B40" s="106"/>
      <c r="C40" s="106"/>
      <c r="D40" s="106"/>
      <c r="E40" s="106"/>
      <c r="F40" s="106"/>
      <c r="G40" s="106"/>
      <c r="H40" s="106"/>
    </row>
    <row r="41" spans="1:8">
      <c r="A41" s="106"/>
      <c r="B41" s="106"/>
      <c r="C41" s="106"/>
      <c r="D41" s="106"/>
      <c r="E41" s="106"/>
      <c r="F41" s="106"/>
      <c r="G41" s="106"/>
      <c r="H41" s="106"/>
    </row>
    <row r="42" spans="1:8">
      <c r="A42" s="106"/>
      <c r="B42" s="106"/>
      <c r="C42" s="106"/>
      <c r="D42" s="106"/>
      <c r="E42" s="106"/>
      <c r="F42" s="106"/>
      <c r="G42" s="106"/>
      <c r="H42" s="106"/>
    </row>
    <row r="43" spans="1:8">
      <c r="A43" s="106"/>
      <c r="B43" s="106"/>
      <c r="C43" s="106"/>
      <c r="D43" s="106"/>
      <c r="E43" s="106"/>
      <c r="F43" s="106"/>
      <c r="G43" s="106"/>
      <c r="H43" s="106"/>
    </row>
    <row r="44" spans="1:8">
      <c r="A44" s="106"/>
      <c r="B44" s="106"/>
      <c r="C44" s="106"/>
      <c r="D44" s="106"/>
      <c r="E44" s="106"/>
      <c r="F44" s="106"/>
      <c r="G44" s="106"/>
      <c r="H44" s="106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4"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7" t="s">
        <v>389</v>
      </c>
      <c r="N1" s="27"/>
    </row>
    <row r="2" ht="44.85" customHeight="1" spans="1:14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42.25" customHeight="1" spans="1:14">
      <c r="A4" s="63" t="s">
        <v>162</v>
      </c>
      <c r="B4" s="63"/>
      <c r="C4" s="63"/>
      <c r="D4" s="63" t="s">
        <v>229</v>
      </c>
      <c r="E4" s="63" t="s">
        <v>230</v>
      </c>
      <c r="F4" s="63" t="s">
        <v>247</v>
      </c>
      <c r="G4" s="63" t="s">
        <v>232</v>
      </c>
      <c r="H4" s="63"/>
      <c r="I4" s="63"/>
      <c r="J4" s="63"/>
      <c r="K4" s="63"/>
      <c r="L4" s="63" t="s">
        <v>236</v>
      </c>
      <c r="M4" s="63"/>
      <c r="N4" s="63"/>
    </row>
    <row r="5" ht="39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390</v>
      </c>
      <c r="I5" s="63" t="s">
        <v>391</v>
      </c>
      <c r="J5" s="63" t="s">
        <v>350</v>
      </c>
      <c r="K5" s="63" t="s">
        <v>392</v>
      </c>
      <c r="L5" s="63" t="s">
        <v>141</v>
      </c>
      <c r="M5" s="63" t="s">
        <v>248</v>
      </c>
      <c r="N5" s="63" t="s">
        <v>393</v>
      </c>
    </row>
    <row r="6" ht="22.8" customHeight="1" spans="1:14">
      <c r="A6" s="66"/>
      <c r="B6" s="66"/>
      <c r="C6" s="66"/>
      <c r="D6" s="66"/>
      <c r="E6" s="66" t="s">
        <v>141</v>
      </c>
      <c r="F6" s="73">
        <v>1425.801154</v>
      </c>
      <c r="G6" s="73"/>
      <c r="H6" s="73"/>
      <c r="I6" s="73"/>
      <c r="J6" s="73"/>
      <c r="K6" s="73"/>
      <c r="L6" s="73">
        <v>1425.801154</v>
      </c>
      <c r="M6" s="73">
        <v>1425.801154</v>
      </c>
      <c r="N6" s="73"/>
    </row>
    <row r="7" ht="22.8" customHeight="1" spans="1:14">
      <c r="A7" s="66"/>
      <c r="B7" s="66"/>
      <c r="C7" s="66"/>
      <c r="D7" s="64" t="s">
        <v>159</v>
      </c>
      <c r="E7" s="64" t="s">
        <v>160</v>
      </c>
      <c r="F7" s="73">
        <v>1425.801154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1425.801154</v>
      </c>
      <c r="M7" s="73">
        <v>1425.801154</v>
      </c>
      <c r="N7" s="73">
        <v>0</v>
      </c>
    </row>
    <row r="8" ht="22.8" customHeight="1" spans="1:14">
      <c r="A8" s="66"/>
      <c r="B8" s="66"/>
      <c r="C8" s="66"/>
      <c r="D8" s="69" t="s">
        <v>2</v>
      </c>
      <c r="E8" s="69" t="s">
        <v>4</v>
      </c>
      <c r="F8" s="73">
        <v>1425.801154</v>
      </c>
      <c r="G8" s="73"/>
      <c r="H8" s="73"/>
      <c r="I8" s="73"/>
      <c r="J8" s="73"/>
      <c r="K8" s="73"/>
      <c r="L8" s="73">
        <v>1425.801154</v>
      </c>
      <c r="M8" s="73">
        <v>1425.801154</v>
      </c>
      <c r="N8" s="73"/>
    </row>
    <row r="9" ht="22.8" customHeight="1" spans="1:14">
      <c r="A9" s="55" t="s">
        <v>173</v>
      </c>
      <c r="B9" s="55"/>
      <c r="C9" s="55"/>
      <c r="D9" s="64" t="s">
        <v>173</v>
      </c>
      <c r="E9" s="64" t="s">
        <v>174</v>
      </c>
      <c r="F9" s="73"/>
      <c r="G9" s="73"/>
      <c r="H9" s="73"/>
      <c r="I9" s="73"/>
      <c r="J9" s="73"/>
      <c r="K9" s="73"/>
      <c r="L9" s="73"/>
      <c r="M9" s="73"/>
      <c r="N9" s="73"/>
    </row>
    <row r="10" ht="22.8" customHeight="1" spans="1:14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/>
      <c r="G10" s="73"/>
      <c r="H10" s="73"/>
      <c r="I10" s="73"/>
      <c r="J10" s="73"/>
      <c r="K10" s="73"/>
      <c r="L10" s="73"/>
      <c r="M10" s="73"/>
      <c r="N10" s="73"/>
    </row>
    <row r="11" ht="22.8" customHeight="1" spans="1:14">
      <c r="A11" s="74" t="s">
        <v>173</v>
      </c>
      <c r="B11" s="74" t="s">
        <v>175</v>
      </c>
      <c r="C11" s="74" t="s">
        <v>178</v>
      </c>
      <c r="D11" s="68" t="s">
        <v>179</v>
      </c>
      <c r="E11" s="77" t="s">
        <v>180</v>
      </c>
      <c r="F11" s="57"/>
      <c r="G11" s="57"/>
      <c r="H11" s="70"/>
      <c r="I11" s="70"/>
      <c r="J11" s="70"/>
      <c r="K11" s="70"/>
      <c r="L11" s="57"/>
      <c r="M11" s="70"/>
      <c r="N11" s="70"/>
    </row>
    <row r="12" ht="22.8" customHeight="1" spans="1:14">
      <c r="A12" s="55" t="s">
        <v>181</v>
      </c>
      <c r="B12" s="55"/>
      <c r="C12" s="55"/>
      <c r="D12" s="64" t="s">
        <v>181</v>
      </c>
      <c r="E12" s="64" t="s">
        <v>182</v>
      </c>
      <c r="F12" s="73">
        <v>1028.4364</v>
      </c>
      <c r="G12" s="73"/>
      <c r="H12" s="73"/>
      <c r="I12" s="73"/>
      <c r="J12" s="73"/>
      <c r="K12" s="73"/>
      <c r="L12" s="73">
        <v>1028.4364</v>
      </c>
      <c r="M12" s="73">
        <v>1028.4364</v>
      </c>
      <c r="N12" s="73"/>
    </row>
    <row r="13" ht="22.8" customHeight="1" spans="1:14">
      <c r="A13" s="55" t="s">
        <v>181</v>
      </c>
      <c r="B13" s="55" t="s">
        <v>183</v>
      </c>
      <c r="C13" s="55"/>
      <c r="D13" s="64" t="s">
        <v>184</v>
      </c>
      <c r="E13" s="64" t="s">
        <v>185</v>
      </c>
      <c r="F13" s="73">
        <v>1028.4364</v>
      </c>
      <c r="G13" s="73"/>
      <c r="H13" s="73"/>
      <c r="I13" s="73"/>
      <c r="J13" s="73"/>
      <c r="K13" s="73"/>
      <c r="L13" s="73">
        <v>1028.4364</v>
      </c>
      <c r="M13" s="73">
        <v>1028.4364</v>
      </c>
      <c r="N13" s="73"/>
    </row>
    <row r="14" ht="22.8" customHeight="1" spans="1:14">
      <c r="A14" s="74" t="s">
        <v>181</v>
      </c>
      <c r="B14" s="74" t="s">
        <v>183</v>
      </c>
      <c r="C14" s="74" t="s">
        <v>183</v>
      </c>
      <c r="D14" s="68" t="s">
        <v>186</v>
      </c>
      <c r="E14" s="77" t="s">
        <v>187</v>
      </c>
      <c r="F14" s="57">
        <v>1028.4364</v>
      </c>
      <c r="G14" s="57"/>
      <c r="H14" s="70"/>
      <c r="I14" s="70"/>
      <c r="J14" s="70"/>
      <c r="K14" s="70"/>
      <c r="L14" s="57">
        <v>1028.4364</v>
      </c>
      <c r="M14" s="70">
        <v>1028.4364</v>
      </c>
      <c r="N14" s="70"/>
    </row>
    <row r="15" ht="22.8" customHeight="1" spans="1:14">
      <c r="A15" s="55" t="s">
        <v>188</v>
      </c>
      <c r="B15" s="55"/>
      <c r="C15" s="55"/>
      <c r="D15" s="64" t="s">
        <v>188</v>
      </c>
      <c r="E15" s="64" t="s">
        <v>189</v>
      </c>
      <c r="F15" s="73">
        <v>232.972896</v>
      </c>
      <c r="G15" s="73"/>
      <c r="H15" s="73"/>
      <c r="I15" s="73"/>
      <c r="J15" s="73"/>
      <c r="K15" s="73"/>
      <c r="L15" s="73">
        <v>232.972896</v>
      </c>
      <c r="M15" s="73">
        <v>232.972896</v>
      </c>
      <c r="N15" s="73"/>
    </row>
    <row r="16" ht="22.8" customHeight="1" spans="1:14">
      <c r="A16" s="55" t="s">
        <v>188</v>
      </c>
      <c r="B16" s="55" t="s">
        <v>190</v>
      </c>
      <c r="C16" s="55"/>
      <c r="D16" s="64" t="s">
        <v>191</v>
      </c>
      <c r="E16" s="64" t="s">
        <v>192</v>
      </c>
      <c r="F16" s="73">
        <v>221.400576</v>
      </c>
      <c r="G16" s="73"/>
      <c r="H16" s="73"/>
      <c r="I16" s="73"/>
      <c r="J16" s="73"/>
      <c r="K16" s="73"/>
      <c r="L16" s="73">
        <v>221.400576</v>
      </c>
      <c r="M16" s="73">
        <v>221.400576</v>
      </c>
      <c r="N16" s="73"/>
    </row>
    <row r="17" ht="22.8" customHeight="1" spans="1:14">
      <c r="A17" s="74" t="s">
        <v>188</v>
      </c>
      <c r="B17" s="74" t="s">
        <v>190</v>
      </c>
      <c r="C17" s="74" t="s">
        <v>183</v>
      </c>
      <c r="D17" s="68" t="s">
        <v>193</v>
      </c>
      <c r="E17" s="77" t="s">
        <v>194</v>
      </c>
      <c r="F17" s="57"/>
      <c r="G17" s="57"/>
      <c r="H17" s="70"/>
      <c r="I17" s="70"/>
      <c r="J17" s="70"/>
      <c r="K17" s="70"/>
      <c r="L17" s="57"/>
      <c r="M17" s="70"/>
      <c r="N17" s="70"/>
    </row>
    <row r="18" ht="22.8" customHeight="1" spans="1:14">
      <c r="A18" s="74" t="s">
        <v>188</v>
      </c>
      <c r="B18" s="74" t="s">
        <v>190</v>
      </c>
      <c r="C18" s="74" t="s">
        <v>190</v>
      </c>
      <c r="D18" s="68" t="s">
        <v>195</v>
      </c>
      <c r="E18" s="77" t="s">
        <v>196</v>
      </c>
      <c r="F18" s="57">
        <v>147.600384</v>
      </c>
      <c r="G18" s="57"/>
      <c r="H18" s="70"/>
      <c r="I18" s="70"/>
      <c r="J18" s="70"/>
      <c r="K18" s="70"/>
      <c r="L18" s="57">
        <v>147.600384</v>
      </c>
      <c r="M18" s="70">
        <v>147.600384</v>
      </c>
      <c r="N18" s="70"/>
    </row>
    <row r="19" ht="22.8" customHeight="1" spans="1:14">
      <c r="A19" s="74" t="s">
        <v>188</v>
      </c>
      <c r="B19" s="74" t="s">
        <v>190</v>
      </c>
      <c r="C19" s="74" t="s">
        <v>178</v>
      </c>
      <c r="D19" s="68" t="s">
        <v>197</v>
      </c>
      <c r="E19" s="77" t="s">
        <v>198</v>
      </c>
      <c r="F19" s="57">
        <v>73.800192</v>
      </c>
      <c r="G19" s="57"/>
      <c r="H19" s="70"/>
      <c r="I19" s="70"/>
      <c r="J19" s="70"/>
      <c r="K19" s="70"/>
      <c r="L19" s="57">
        <v>73.800192</v>
      </c>
      <c r="M19" s="70">
        <v>73.800192</v>
      </c>
      <c r="N19" s="70"/>
    </row>
    <row r="20" ht="22.8" customHeight="1" spans="1:14">
      <c r="A20" s="55" t="s">
        <v>188</v>
      </c>
      <c r="B20" s="55" t="s">
        <v>199</v>
      </c>
      <c r="C20" s="55"/>
      <c r="D20" s="64" t="s">
        <v>200</v>
      </c>
      <c r="E20" s="64" t="s">
        <v>201</v>
      </c>
      <c r="F20" s="73"/>
      <c r="G20" s="73"/>
      <c r="H20" s="73"/>
      <c r="I20" s="73"/>
      <c r="J20" s="73"/>
      <c r="K20" s="73"/>
      <c r="L20" s="73"/>
      <c r="M20" s="73"/>
      <c r="N20" s="73"/>
    </row>
    <row r="21" ht="22.8" customHeight="1" spans="1:14">
      <c r="A21" s="74" t="s">
        <v>188</v>
      </c>
      <c r="B21" s="74" t="s">
        <v>199</v>
      </c>
      <c r="C21" s="74" t="s">
        <v>202</v>
      </c>
      <c r="D21" s="68" t="s">
        <v>203</v>
      </c>
      <c r="E21" s="77" t="s">
        <v>204</v>
      </c>
      <c r="F21" s="57"/>
      <c r="G21" s="57"/>
      <c r="H21" s="70"/>
      <c r="I21" s="70"/>
      <c r="J21" s="70"/>
      <c r="K21" s="70"/>
      <c r="L21" s="57"/>
      <c r="M21" s="70"/>
      <c r="N21" s="70"/>
    </row>
    <row r="22" ht="22.8" customHeight="1" spans="1:14">
      <c r="A22" s="55" t="s">
        <v>188</v>
      </c>
      <c r="B22" s="55" t="s">
        <v>205</v>
      </c>
      <c r="C22" s="55"/>
      <c r="D22" s="64" t="s">
        <v>206</v>
      </c>
      <c r="E22" s="64" t="s">
        <v>207</v>
      </c>
      <c r="F22" s="73">
        <v>6.943392</v>
      </c>
      <c r="G22" s="73"/>
      <c r="H22" s="73"/>
      <c r="I22" s="73"/>
      <c r="J22" s="73"/>
      <c r="K22" s="73"/>
      <c r="L22" s="73">
        <v>6.943392</v>
      </c>
      <c r="M22" s="73">
        <v>6.943392</v>
      </c>
      <c r="N22" s="73"/>
    </row>
    <row r="23" ht="22.8" customHeight="1" spans="1:14">
      <c r="A23" s="74" t="s">
        <v>188</v>
      </c>
      <c r="B23" s="74" t="s">
        <v>205</v>
      </c>
      <c r="C23" s="74" t="s">
        <v>208</v>
      </c>
      <c r="D23" s="68" t="s">
        <v>209</v>
      </c>
      <c r="E23" s="77" t="s">
        <v>210</v>
      </c>
      <c r="F23" s="57">
        <v>6.943392</v>
      </c>
      <c r="G23" s="57"/>
      <c r="H23" s="70"/>
      <c r="I23" s="70"/>
      <c r="J23" s="70"/>
      <c r="K23" s="70"/>
      <c r="L23" s="57">
        <v>6.943392</v>
      </c>
      <c r="M23" s="70">
        <v>6.943392</v>
      </c>
      <c r="N23" s="70"/>
    </row>
    <row r="24" ht="22.8" customHeight="1" spans="1:14">
      <c r="A24" s="55" t="s">
        <v>188</v>
      </c>
      <c r="B24" s="55" t="s">
        <v>211</v>
      </c>
      <c r="C24" s="55"/>
      <c r="D24" s="64" t="s">
        <v>212</v>
      </c>
      <c r="E24" s="64" t="s">
        <v>213</v>
      </c>
      <c r="F24" s="73">
        <v>4.628928</v>
      </c>
      <c r="G24" s="73"/>
      <c r="H24" s="73"/>
      <c r="I24" s="73"/>
      <c r="J24" s="73"/>
      <c r="K24" s="73"/>
      <c r="L24" s="73">
        <v>4.628928</v>
      </c>
      <c r="M24" s="73">
        <v>4.628928</v>
      </c>
      <c r="N24" s="73"/>
    </row>
    <row r="25" ht="22.8" customHeight="1" spans="1:14">
      <c r="A25" s="74" t="s">
        <v>188</v>
      </c>
      <c r="B25" s="74" t="s">
        <v>211</v>
      </c>
      <c r="C25" s="74" t="s">
        <v>183</v>
      </c>
      <c r="D25" s="68" t="s">
        <v>214</v>
      </c>
      <c r="E25" s="77" t="s">
        <v>215</v>
      </c>
      <c r="F25" s="57">
        <v>4.628928</v>
      </c>
      <c r="G25" s="57"/>
      <c r="H25" s="70"/>
      <c r="I25" s="70"/>
      <c r="J25" s="70"/>
      <c r="K25" s="70"/>
      <c r="L25" s="57">
        <v>4.628928</v>
      </c>
      <c r="M25" s="70">
        <v>4.628928</v>
      </c>
      <c r="N25" s="70"/>
    </row>
    <row r="26" ht="22.8" customHeight="1" spans="1:14">
      <c r="A26" s="55" t="s">
        <v>216</v>
      </c>
      <c r="B26" s="55"/>
      <c r="C26" s="55"/>
      <c r="D26" s="64" t="s">
        <v>216</v>
      </c>
      <c r="E26" s="64" t="s">
        <v>217</v>
      </c>
      <c r="F26" s="73">
        <v>53.69157</v>
      </c>
      <c r="G26" s="73"/>
      <c r="H26" s="73"/>
      <c r="I26" s="73"/>
      <c r="J26" s="73"/>
      <c r="K26" s="73"/>
      <c r="L26" s="73">
        <v>53.69157</v>
      </c>
      <c r="M26" s="73">
        <v>53.69157</v>
      </c>
      <c r="N26" s="73"/>
    </row>
    <row r="27" ht="22.8" customHeight="1" spans="1:14">
      <c r="A27" s="55" t="s">
        <v>216</v>
      </c>
      <c r="B27" s="55" t="s">
        <v>205</v>
      </c>
      <c r="C27" s="55"/>
      <c r="D27" s="64" t="s">
        <v>218</v>
      </c>
      <c r="E27" s="64" t="s">
        <v>219</v>
      </c>
      <c r="F27" s="73">
        <v>53.69157</v>
      </c>
      <c r="G27" s="73"/>
      <c r="H27" s="73"/>
      <c r="I27" s="73"/>
      <c r="J27" s="73"/>
      <c r="K27" s="73"/>
      <c r="L27" s="73">
        <v>53.69157</v>
      </c>
      <c r="M27" s="73">
        <v>53.69157</v>
      </c>
      <c r="N27" s="73"/>
    </row>
    <row r="28" ht="22.8" customHeight="1" spans="1:14">
      <c r="A28" s="74" t="s">
        <v>216</v>
      </c>
      <c r="B28" s="74" t="s">
        <v>205</v>
      </c>
      <c r="C28" s="74" t="s">
        <v>183</v>
      </c>
      <c r="D28" s="68" t="s">
        <v>220</v>
      </c>
      <c r="E28" s="77" t="s">
        <v>221</v>
      </c>
      <c r="F28" s="57">
        <v>53.69157</v>
      </c>
      <c r="G28" s="57"/>
      <c r="H28" s="70"/>
      <c r="I28" s="70"/>
      <c r="J28" s="70"/>
      <c r="K28" s="70"/>
      <c r="L28" s="57">
        <v>53.69157</v>
      </c>
      <c r="M28" s="70">
        <v>53.69157</v>
      </c>
      <c r="N28" s="70"/>
    </row>
    <row r="29" ht="22.8" customHeight="1" spans="1:14">
      <c r="A29" s="55" t="s">
        <v>222</v>
      </c>
      <c r="B29" s="55"/>
      <c r="C29" s="55"/>
      <c r="D29" s="64" t="s">
        <v>222</v>
      </c>
      <c r="E29" s="64" t="s">
        <v>223</v>
      </c>
      <c r="F29" s="73">
        <v>110.700288</v>
      </c>
      <c r="G29" s="73"/>
      <c r="H29" s="73"/>
      <c r="I29" s="73"/>
      <c r="J29" s="73"/>
      <c r="K29" s="73"/>
      <c r="L29" s="73">
        <v>110.700288</v>
      </c>
      <c r="M29" s="73">
        <v>110.700288</v>
      </c>
      <c r="N29" s="73"/>
    </row>
    <row r="30" ht="22.8" customHeight="1" spans="1:14">
      <c r="A30" s="55" t="s">
        <v>222</v>
      </c>
      <c r="B30" s="55" t="s">
        <v>183</v>
      </c>
      <c r="C30" s="55"/>
      <c r="D30" s="64" t="s">
        <v>224</v>
      </c>
      <c r="E30" s="64" t="s">
        <v>225</v>
      </c>
      <c r="F30" s="73">
        <v>110.700288</v>
      </c>
      <c r="G30" s="73"/>
      <c r="H30" s="73"/>
      <c r="I30" s="73"/>
      <c r="J30" s="73"/>
      <c r="K30" s="73"/>
      <c r="L30" s="73">
        <v>110.700288</v>
      </c>
      <c r="M30" s="73">
        <v>110.700288</v>
      </c>
      <c r="N30" s="73"/>
    </row>
    <row r="31" ht="22.8" customHeight="1" spans="1:14">
      <c r="A31" s="74" t="s">
        <v>222</v>
      </c>
      <c r="B31" s="74" t="s">
        <v>183</v>
      </c>
      <c r="C31" s="74" t="s">
        <v>202</v>
      </c>
      <c r="D31" s="68" t="s">
        <v>226</v>
      </c>
      <c r="E31" s="77" t="s">
        <v>227</v>
      </c>
      <c r="F31" s="57">
        <v>110.700288</v>
      </c>
      <c r="G31" s="57"/>
      <c r="H31" s="70"/>
      <c r="I31" s="70"/>
      <c r="J31" s="70"/>
      <c r="K31" s="70"/>
      <c r="L31" s="57">
        <v>110.700288</v>
      </c>
      <c r="M31" s="70">
        <v>110.700288</v>
      </c>
      <c r="N31" s="70"/>
    </row>
    <row r="32" ht="16.35" customHeight="1" spans="1:14">
      <c r="A32" s="71"/>
      <c r="B32" s="71"/>
      <c r="C32" s="71"/>
      <c r="D32" s="71"/>
      <c r="E32" s="71"/>
      <c r="F32" s="71"/>
      <c r="G32" s="52"/>
      <c r="H32" s="52"/>
      <c r="I32" s="52"/>
      <c r="J32" s="52"/>
      <c r="K32" s="52"/>
      <c r="L32" s="52"/>
      <c r="M32" s="52"/>
      <c r="N32" s="52"/>
    </row>
    <row r="33" ht="16.35" customHeight="1" spans="1:6">
      <c r="A33" s="71"/>
      <c r="B33" s="71"/>
      <c r="C33" s="71"/>
      <c r="D33" s="71"/>
      <c r="E33" s="71"/>
      <c r="F33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7" t="s">
        <v>394</v>
      </c>
      <c r="V1" s="27"/>
    </row>
    <row r="2" ht="50" customHeight="1" spans="1:22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36</v>
      </c>
      <c r="V3" s="60"/>
    </row>
    <row r="4" ht="26.7" customHeight="1" spans="1:22">
      <c r="A4" s="63" t="s">
        <v>162</v>
      </c>
      <c r="B4" s="63"/>
      <c r="C4" s="63"/>
      <c r="D4" s="63" t="s">
        <v>229</v>
      </c>
      <c r="E4" s="63" t="s">
        <v>230</v>
      </c>
      <c r="F4" s="63" t="s">
        <v>247</v>
      </c>
      <c r="G4" s="63" t="s">
        <v>395</v>
      </c>
      <c r="H4" s="63"/>
      <c r="I4" s="63"/>
      <c r="J4" s="63"/>
      <c r="K4" s="63"/>
      <c r="L4" s="63" t="s">
        <v>396</v>
      </c>
      <c r="M4" s="63"/>
      <c r="N4" s="63"/>
      <c r="O4" s="63"/>
      <c r="P4" s="63"/>
      <c r="Q4" s="63"/>
      <c r="R4" s="63" t="s">
        <v>350</v>
      </c>
      <c r="S4" s="63" t="s">
        <v>397</v>
      </c>
      <c r="T4" s="63"/>
      <c r="U4" s="63"/>
      <c r="V4" s="63"/>
    </row>
    <row r="5" ht="56.05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334</v>
      </c>
      <c r="I5" s="63" t="s">
        <v>326</v>
      </c>
      <c r="J5" s="63" t="s">
        <v>329</v>
      </c>
      <c r="K5" s="63" t="s">
        <v>332</v>
      </c>
      <c r="L5" s="63" t="s">
        <v>141</v>
      </c>
      <c r="M5" s="63" t="s">
        <v>338</v>
      </c>
      <c r="N5" s="63" t="s">
        <v>341</v>
      </c>
      <c r="O5" s="63" t="s">
        <v>347</v>
      </c>
      <c r="P5" s="63" t="s">
        <v>398</v>
      </c>
      <c r="Q5" s="63" t="s">
        <v>344</v>
      </c>
      <c r="R5" s="63"/>
      <c r="S5" s="63" t="s">
        <v>141</v>
      </c>
      <c r="T5" s="63" t="s">
        <v>336</v>
      </c>
      <c r="U5" s="63" t="s">
        <v>399</v>
      </c>
      <c r="V5" s="63" t="s">
        <v>392</v>
      </c>
    </row>
    <row r="6" ht="22.8" customHeight="1" spans="1:22">
      <c r="A6" s="66"/>
      <c r="B6" s="66"/>
      <c r="C6" s="66"/>
      <c r="D6" s="66"/>
      <c r="E6" s="66" t="s">
        <v>141</v>
      </c>
      <c r="F6" s="65">
        <v>1425.801154</v>
      </c>
      <c r="G6" s="65">
        <v>991.6364</v>
      </c>
      <c r="H6" s="65">
        <v>462.8928</v>
      </c>
      <c r="I6" s="65">
        <v>4.0392</v>
      </c>
      <c r="J6" s="65">
        <v>275.3888</v>
      </c>
      <c r="K6" s="65">
        <v>249.3156</v>
      </c>
      <c r="L6" s="65">
        <v>286.664466</v>
      </c>
      <c r="M6" s="65">
        <v>147.600384</v>
      </c>
      <c r="N6" s="65">
        <v>73.800192</v>
      </c>
      <c r="O6" s="65">
        <v>53.69157</v>
      </c>
      <c r="P6" s="65"/>
      <c r="Q6" s="65">
        <v>11.57232</v>
      </c>
      <c r="R6" s="65">
        <v>110.700288</v>
      </c>
      <c r="S6" s="65">
        <v>36.8</v>
      </c>
      <c r="T6" s="65">
        <v>36.8</v>
      </c>
      <c r="U6" s="65"/>
      <c r="V6" s="65"/>
    </row>
    <row r="7" ht="22.8" customHeight="1" spans="1:22">
      <c r="A7" s="66"/>
      <c r="B7" s="66"/>
      <c r="C7" s="66"/>
      <c r="D7" s="64" t="s">
        <v>159</v>
      </c>
      <c r="E7" s="64" t="s">
        <v>160</v>
      </c>
      <c r="F7" s="65">
        <v>1425.801154</v>
      </c>
      <c r="G7" s="65">
        <v>991.6364</v>
      </c>
      <c r="H7" s="65">
        <v>462.8928</v>
      </c>
      <c r="I7" s="65">
        <v>4.0392</v>
      </c>
      <c r="J7" s="65">
        <v>275.3888</v>
      </c>
      <c r="K7" s="65">
        <v>249.3156</v>
      </c>
      <c r="L7" s="65">
        <v>286.664466</v>
      </c>
      <c r="M7" s="65">
        <v>147.600384</v>
      </c>
      <c r="N7" s="65">
        <v>73.800192</v>
      </c>
      <c r="O7" s="65">
        <v>53.69157</v>
      </c>
      <c r="P7" s="65">
        <v>0</v>
      </c>
      <c r="Q7" s="65">
        <v>11.57232</v>
      </c>
      <c r="R7" s="65">
        <v>110.700288</v>
      </c>
      <c r="S7" s="65">
        <v>36.8</v>
      </c>
      <c r="T7" s="65">
        <v>36.8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69" t="s">
        <v>2</v>
      </c>
      <c r="E8" s="69" t="s">
        <v>4</v>
      </c>
      <c r="F8" s="65">
        <v>1425.801154</v>
      </c>
      <c r="G8" s="65">
        <v>991.6364</v>
      </c>
      <c r="H8" s="65">
        <v>462.8928</v>
      </c>
      <c r="I8" s="65">
        <v>4.0392</v>
      </c>
      <c r="J8" s="65">
        <v>275.3888</v>
      </c>
      <c r="K8" s="65">
        <v>249.3156</v>
      </c>
      <c r="L8" s="65">
        <v>286.664466</v>
      </c>
      <c r="M8" s="65">
        <v>147.600384</v>
      </c>
      <c r="N8" s="65">
        <v>73.800192</v>
      </c>
      <c r="O8" s="65">
        <v>53.69157</v>
      </c>
      <c r="P8" s="65"/>
      <c r="Q8" s="65">
        <v>11.57232</v>
      </c>
      <c r="R8" s="65">
        <v>110.700288</v>
      </c>
      <c r="S8" s="65">
        <v>36.8</v>
      </c>
      <c r="T8" s="65">
        <v>36.8</v>
      </c>
      <c r="U8" s="65"/>
      <c r="V8" s="65"/>
    </row>
    <row r="9" ht="22.8" customHeight="1" spans="1:22">
      <c r="A9" s="55" t="s">
        <v>181</v>
      </c>
      <c r="B9" s="55"/>
      <c r="C9" s="55"/>
      <c r="D9" s="64" t="s">
        <v>181</v>
      </c>
      <c r="E9" s="64" t="s">
        <v>182</v>
      </c>
      <c r="F9" s="73">
        <v>1028.4364</v>
      </c>
      <c r="G9" s="73">
        <v>991.6364</v>
      </c>
      <c r="H9" s="73">
        <v>462.8928</v>
      </c>
      <c r="I9" s="73">
        <v>4.0392</v>
      </c>
      <c r="J9" s="73">
        <v>275.3888</v>
      </c>
      <c r="K9" s="73">
        <v>249.3156</v>
      </c>
      <c r="L9" s="73"/>
      <c r="M9" s="73"/>
      <c r="N9" s="73"/>
      <c r="O9" s="73"/>
      <c r="P9" s="73"/>
      <c r="Q9" s="73"/>
      <c r="R9" s="73"/>
      <c r="S9" s="73">
        <v>36.8</v>
      </c>
      <c r="T9" s="73">
        <v>36.8</v>
      </c>
      <c r="U9" s="73"/>
      <c r="V9" s="73"/>
    </row>
    <row r="10" ht="22.8" customHeight="1" spans="1:22">
      <c r="A10" s="55" t="s">
        <v>181</v>
      </c>
      <c r="B10" s="55" t="s">
        <v>183</v>
      </c>
      <c r="C10" s="55"/>
      <c r="D10" s="64" t="s">
        <v>184</v>
      </c>
      <c r="E10" s="64" t="s">
        <v>185</v>
      </c>
      <c r="F10" s="73">
        <v>1028.4364</v>
      </c>
      <c r="G10" s="73">
        <v>991.6364</v>
      </c>
      <c r="H10" s="73">
        <v>462.8928</v>
      </c>
      <c r="I10" s="73">
        <v>4.0392</v>
      </c>
      <c r="J10" s="73">
        <v>275.3888</v>
      </c>
      <c r="K10" s="73">
        <v>249.3156</v>
      </c>
      <c r="L10" s="73"/>
      <c r="M10" s="73"/>
      <c r="N10" s="73"/>
      <c r="O10" s="73"/>
      <c r="P10" s="73"/>
      <c r="Q10" s="73"/>
      <c r="R10" s="73"/>
      <c r="S10" s="73">
        <v>36.8</v>
      </c>
      <c r="T10" s="73">
        <v>36.8</v>
      </c>
      <c r="U10" s="73"/>
      <c r="V10" s="73"/>
    </row>
    <row r="11" ht="22.8" customHeight="1" spans="1:22">
      <c r="A11" s="74" t="s">
        <v>181</v>
      </c>
      <c r="B11" s="74" t="s">
        <v>183</v>
      </c>
      <c r="C11" s="74" t="s">
        <v>183</v>
      </c>
      <c r="D11" s="68" t="s">
        <v>186</v>
      </c>
      <c r="E11" s="77" t="s">
        <v>187</v>
      </c>
      <c r="F11" s="57">
        <v>1028.4364</v>
      </c>
      <c r="G11" s="70">
        <v>991.6364</v>
      </c>
      <c r="H11" s="70">
        <v>462.8928</v>
      </c>
      <c r="I11" s="70">
        <v>4.0392</v>
      </c>
      <c r="J11" s="70">
        <v>275.3888</v>
      </c>
      <c r="K11" s="70">
        <v>249.3156</v>
      </c>
      <c r="L11" s="57"/>
      <c r="M11" s="70"/>
      <c r="N11" s="70"/>
      <c r="O11" s="70"/>
      <c r="P11" s="70"/>
      <c r="Q11" s="70"/>
      <c r="R11" s="70"/>
      <c r="S11" s="57">
        <v>36.8</v>
      </c>
      <c r="T11" s="70">
        <v>36.8</v>
      </c>
      <c r="U11" s="70"/>
      <c r="V11" s="70"/>
    </row>
    <row r="12" ht="22.8" customHeight="1" spans="1:22">
      <c r="A12" s="55" t="s">
        <v>188</v>
      </c>
      <c r="B12" s="55"/>
      <c r="C12" s="55"/>
      <c r="D12" s="64" t="s">
        <v>188</v>
      </c>
      <c r="E12" s="64" t="s">
        <v>189</v>
      </c>
      <c r="F12" s="73">
        <v>232.972896</v>
      </c>
      <c r="G12" s="73"/>
      <c r="H12" s="73"/>
      <c r="I12" s="73"/>
      <c r="J12" s="73"/>
      <c r="K12" s="73"/>
      <c r="L12" s="73">
        <v>232.972896</v>
      </c>
      <c r="M12" s="73">
        <v>147.600384</v>
      </c>
      <c r="N12" s="73">
        <v>73.800192</v>
      </c>
      <c r="O12" s="73"/>
      <c r="P12" s="73"/>
      <c r="Q12" s="73">
        <v>11.57232</v>
      </c>
      <c r="R12" s="73"/>
      <c r="S12" s="73"/>
      <c r="T12" s="73"/>
      <c r="U12" s="73"/>
      <c r="V12" s="73"/>
    </row>
    <row r="13" ht="22.8" customHeight="1" spans="1:22">
      <c r="A13" s="55" t="s">
        <v>188</v>
      </c>
      <c r="B13" s="55" t="s">
        <v>190</v>
      </c>
      <c r="C13" s="55"/>
      <c r="D13" s="64" t="s">
        <v>191</v>
      </c>
      <c r="E13" s="64" t="s">
        <v>192</v>
      </c>
      <c r="F13" s="73">
        <v>221.400576</v>
      </c>
      <c r="G13" s="73"/>
      <c r="H13" s="73"/>
      <c r="I13" s="73"/>
      <c r="J13" s="73"/>
      <c r="K13" s="73"/>
      <c r="L13" s="73">
        <v>221.400576</v>
      </c>
      <c r="M13" s="73">
        <v>147.600384</v>
      </c>
      <c r="N13" s="73">
        <v>73.800192</v>
      </c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188</v>
      </c>
      <c r="B14" s="74" t="s">
        <v>190</v>
      </c>
      <c r="C14" s="74" t="s">
        <v>190</v>
      </c>
      <c r="D14" s="68" t="s">
        <v>195</v>
      </c>
      <c r="E14" s="77" t="s">
        <v>196</v>
      </c>
      <c r="F14" s="57">
        <v>147.600384</v>
      </c>
      <c r="G14" s="70"/>
      <c r="H14" s="70"/>
      <c r="I14" s="70"/>
      <c r="J14" s="70"/>
      <c r="K14" s="70"/>
      <c r="L14" s="57">
        <v>147.600384</v>
      </c>
      <c r="M14" s="70">
        <v>147.600384</v>
      </c>
      <c r="N14" s="70"/>
      <c r="O14" s="70"/>
      <c r="P14" s="70"/>
      <c r="Q14" s="70"/>
      <c r="R14" s="70"/>
      <c r="S14" s="57"/>
      <c r="T14" s="70"/>
      <c r="U14" s="70"/>
      <c r="V14" s="70"/>
    </row>
    <row r="15" ht="22.8" customHeight="1" spans="1:22">
      <c r="A15" s="74" t="s">
        <v>188</v>
      </c>
      <c r="B15" s="74" t="s">
        <v>190</v>
      </c>
      <c r="C15" s="74" t="s">
        <v>178</v>
      </c>
      <c r="D15" s="68" t="s">
        <v>197</v>
      </c>
      <c r="E15" s="77" t="s">
        <v>198</v>
      </c>
      <c r="F15" s="57">
        <v>73.800192</v>
      </c>
      <c r="G15" s="70"/>
      <c r="H15" s="70"/>
      <c r="I15" s="70"/>
      <c r="J15" s="70"/>
      <c r="K15" s="70"/>
      <c r="L15" s="57">
        <v>73.800192</v>
      </c>
      <c r="M15" s="70"/>
      <c r="N15" s="70">
        <v>73.800192</v>
      </c>
      <c r="O15" s="70"/>
      <c r="P15" s="70"/>
      <c r="Q15" s="70"/>
      <c r="R15" s="70"/>
      <c r="S15" s="57"/>
      <c r="T15" s="70"/>
      <c r="U15" s="70"/>
      <c r="V15" s="70"/>
    </row>
    <row r="16" ht="22.8" customHeight="1" spans="1:22">
      <c r="A16" s="55" t="s">
        <v>188</v>
      </c>
      <c r="B16" s="55" t="s">
        <v>205</v>
      </c>
      <c r="C16" s="55"/>
      <c r="D16" s="64" t="s">
        <v>206</v>
      </c>
      <c r="E16" s="64" t="s">
        <v>207</v>
      </c>
      <c r="F16" s="73">
        <v>6.943392</v>
      </c>
      <c r="G16" s="73"/>
      <c r="H16" s="73"/>
      <c r="I16" s="73"/>
      <c r="J16" s="73"/>
      <c r="K16" s="73"/>
      <c r="L16" s="73">
        <v>6.943392</v>
      </c>
      <c r="M16" s="73"/>
      <c r="N16" s="73"/>
      <c r="O16" s="73"/>
      <c r="P16" s="73"/>
      <c r="Q16" s="73">
        <v>6.943392</v>
      </c>
      <c r="R16" s="73"/>
      <c r="S16" s="73"/>
      <c r="T16" s="73"/>
      <c r="U16" s="73"/>
      <c r="V16" s="73"/>
    </row>
    <row r="17" ht="22.8" customHeight="1" spans="1:22">
      <c r="A17" s="74" t="s">
        <v>188</v>
      </c>
      <c r="B17" s="74" t="s">
        <v>205</v>
      </c>
      <c r="C17" s="74" t="s">
        <v>208</v>
      </c>
      <c r="D17" s="68" t="s">
        <v>209</v>
      </c>
      <c r="E17" s="77" t="s">
        <v>210</v>
      </c>
      <c r="F17" s="57">
        <v>6.943392</v>
      </c>
      <c r="G17" s="70"/>
      <c r="H17" s="70"/>
      <c r="I17" s="70"/>
      <c r="J17" s="70"/>
      <c r="K17" s="70"/>
      <c r="L17" s="57">
        <v>6.943392</v>
      </c>
      <c r="M17" s="70"/>
      <c r="N17" s="70"/>
      <c r="O17" s="70"/>
      <c r="P17" s="70"/>
      <c r="Q17" s="70">
        <v>6.943392</v>
      </c>
      <c r="R17" s="70"/>
      <c r="S17" s="57"/>
      <c r="T17" s="70"/>
      <c r="U17" s="70"/>
      <c r="V17" s="70"/>
    </row>
    <row r="18" ht="22.8" customHeight="1" spans="1:22">
      <c r="A18" s="55" t="s">
        <v>188</v>
      </c>
      <c r="B18" s="55" t="s">
        <v>211</v>
      </c>
      <c r="C18" s="55"/>
      <c r="D18" s="64" t="s">
        <v>212</v>
      </c>
      <c r="E18" s="64" t="s">
        <v>213</v>
      </c>
      <c r="F18" s="73">
        <v>4.628928</v>
      </c>
      <c r="G18" s="73"/>
      <c r="H18" s="73"/>
      <c r="I18" s="73"/>
      <c r="J18" s="73"/>
      <c r="K18" s="73"/>
      <c r="L18" s="73">
        <v>4.628928</v>
      </c>
      <c r="M18" s="73"/>
      <c r="N18" s="73"/>
      <c r="O18" s="73"/>
      <c r="P18" s="73"/>
      <c r="Q18" s="73">
        <v>4.628928</v>
      </c>
      <c r="R18" s="73"/>
      <c r="S18" s="73"/>
      <c r="T18" s="73"/>
      <c r="U18" s="73"/>
      <c r="V18" s="73"/>
    </row>
    <row r="19" ht="22.8" customHeight="1" spans="1:22">
      <c r="A19" s="74" t="s">
        <v>188</v>
      </c>
      <c r="B19" s="74" t="s">
        <v>211</v>
      </c>
      <c r="C19" s="74" t="s">
        <v>183</v>
      </c>
      <c r="D19" s="68" t="s">
        <v>214</v>
      </c>
      <c r="E19" s="77" t="s">
        <v>215</v>
      </c>
      <c r="F19" s="57">
        <v>4.628928</v>
      </c>
      <c r="G19" s="70"/>
      <c r="H19" s="70"/>
      <c r="I19" s="70"/>
      <c r="J19" s="70"/>
      <c r="K19" s="70"/>
      <c r="L19" s="57">
        <v>4.628928</v>
      </c>
      <c r="M19" s="70"/>
      <c r="N19" s="70"/>
      <c r="O19" s="70"/>
      <c r="P19" s="70"/>
      <c r="Q19" s="70">
        <v>4.628928</v>
      </c>
      <c r="R19" s="70"/>
      <c r="S19" s="57"/>
      <c r="T19" s="70"/>
      <c r="U19" s="70"/>
      <c r="V19" s="70"/>
    </row>
    <row r="20" ht="22.8" customHeight="1" spans="1:22">
      <c r="A20" s="55" t="s">
        <v>216</v>
      </c>
      <c r="B20" s="55"/>
      <c r="C20" s="55"/>
      <c r="D20" s="64" t="s">
        <v>216</v>
      </c>
      <c r="E20" s="64" t="s">
        <v>217</v>
      </c>
      <c r="F20" s="73">
        <v>53.69157</v>
      </c>
      <c r="G20" s="73"/>
      <c r="H20" s="73"/>
      <c r="I20" s="73"/>
      <c r="J20" s="73"/>
      <c r="K20" s="73"/>
      <c r="L20" s="73">
        <v>53.69157</v>
      </c>
      <c r="M20" s="73"/>
      <c r="N20" s="73"/>
      <c r="O20" s="73">
        <v>53.69157</v>
      </c>
      <c r="P20" s="73"/>
      <c r="Q20" s="73"/>
      <c r="R20" s="73"/>
      <c r="S20" s="73"/>
      <c r="T20" s="73"/>
      <c r="U20" s="73"/>
      <c r="V20" s="73"/>
    </row>
    <row r="21" ht="22.8" customHeight="1" spans="1:22">
      <c r="A21" s="55" t="s">
        <v>216</v>
      </c>
      <c r="B21" s="55" t="s">
        <v>205</v>
      </c>
      <c r="C21" s="55"/>
      <c r="D21" s="64" t="s">
        <v>218</v>
      </c>
      <c r="E21" s="64" t="s">
        <v>219</v>
      </c>
      <c r="F21" s="73">
        <v>53.69157</v>
      </c>
      <c r="G21" s="73"/>
      <c r="H21" s="73"/>
      <c r="I21" s="73"/>
      <c r="J21" s="73"/>
      <c r="K21" s="73"/>
      <c r="L21" s="73">
        <v>53.69157</v>
      </c>
      <c r="M21" s="73"/>
      <c r="N21" s="73"/>
      <c r="O21" s="73">
        <v>53.69157</v>
      </c>
      <c r="P21" s="73"/>
      <c r="Q21" s="73"/>
      <c r="R21" s="73"/>
      <c r="S21" s="73"/>
      <c r="T21" s="73"/>
      <c r="U21" s="73"/>
      <c r="V21" s="73"/>
    </row>
    <row r="22" ht="22.8" customHeight="1" spans="1:22">
      <c r="A22" s="74" t="s">
        <v>216</v>
      </c>
      <c r="B22" s="74" t="s">
        <v>205</v>
      </c>
      <c r="C22" s="74" t="s">
        <v>183</v>
      </c>
      <c r="D22" s="68" t="s">
        <v>220</v>
      </c>
      <c r="E22" s="77" t="s">
        <v>221</v>
      </c>
      <c r="F22" s="57">
        <v>53.69157</v>
      </c>
      <c r="G22" s="70"/>
      <c r="H22" s="70"/>
      <c r="I22" s="70"/>
      <c r="J22" s="70"/>
      <c r="K22" s="70"/>
      <c r="L22" s="57">
        <v>53.69157</v>
      </c>
      <c r="M22" s="70"/>
      <c r="N22" s="70"/>
      <c r="O22" s="70">
        <v>53.69157</v>
      </c>
      <c r="P22" s="70"/>
      <c r="Q22" s="70"/>
      <c r="R22" s="70"/>
      <c r="S22" s="57"/>
      <c r="T22" s="70"/>
      <c r="U22" s="70"/>
      <c r="V22" s="70"/>
    </row>
    <row r="23" ht="22.8" customHeight="1" spans="1:22">
      <c r="A23" s="55" t="s">
        <v>222</v>
      </c>
      <c r="B23" s="55"/>
      <c r="C23" s="55"/>
      <c r="D23" s="64" t="s">
        <v>222</v>
      </c>
      <c r="E23" s="64" t="s">
        <v>223</v>
      </c>
      <c r="F23" s="73">
        <v>110.700288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110.700288</v>
      </c>
      <c r="S23" s="73"/>
      <c r="T23" s="73"/>
      <c r="U23" s="73"/>
      <c r="V23" s="73"/>
    </row>
    <row r="24" ht="22.8" customHeight="1" spans="1:22">
      <c r="A24" s="55" t="s">
        <v>222</v>
      </c>
      <c r="B24" s="55" t="s">
        <v>183</v>
      </c>
      <c r="C24" s="55"/>
      <c r="D24" s="64" t="s">
        <v>224</v>
      </c>
      <c r="E24" s="64" t="s">
        <v>225</v>
      </c>
      <c r="F24" s="73">
        <v>110.700288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>
        <v>110.700288</v>
      </c>
      <c r="S24" s="73"/>
      <c r="T24" s="73"/>
      <c r="U24" s="73"/>
      <c r="V24" s="73"/>
    </row>
    <row r="25" ht="22.8" customHeight="1" spans="1:22">
      <c r="A25" s="74" t="s">
        <v>222</v>
      </c>
      <c r="B25" s="74" t="s">
        <v>183</v>
      </c>
      <c r="C25" s="74" t="s">
        <v>202</v>
      </c>
      <c r="D25" s="68" t="s">
        <v>226</v>
      </c>
      <c r="E25" s="77" t="s">
        <v>227</v>
      </c>
      <c r="F25" s="57">
        <v>110.700288</v>
      </c>
      <c r="G25" s="70"/>
      <c r="H25" s="70"/>
      <c r="I25" s="70"/>
      <c r="J25" s="70"/>
      <c r="K25" s="70"/>
      <c r="L25" s="57"/>
      <c r="M25" s="70"/>
      <c r="N25" s="70"/>
      <c r="O25" s="70"/>
      <c r="P25" s="70"/>
      <c r="Q25" s="70"/>
      <c r="R25" s="70">
        <v>110.700288</v>
      </c>
      <c r="S25" s="57"/>
      <c r="T25" s="70"/>
      <c r="U25" s="70"/>
      <c r="V25" s="70"/>
    </row>
    <row r="26" ht="16.35" customHeight="1" spans="1:9">
      <c r="A26" s="71"/>
      <c r="B26" s="71"/>
      <c r="C26" s="71"/>
      <c r="D26" s="71"/>
      <c r="E26" s="71"/>
      <c r="F26" s="71"/>
      <c r="G26" s="52"/>
      <c r="H26" s="52"/>
      <c r="I26" s="52"/>
    </row>
    <row r="27" ht="16.35" customHeight="1" spans="1:6">
      <c r="A27" s="71"/>
      <c r="B27" s="71"/>
      <c r="C27" s="71"/>
      <c r="D27" s="71"/>
      <c r="E27" s="71"/>
      <c r="F27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7" t="s">
        <v>400</v>
      </c>
    </row>
    <row r="2" ht="48.3" customHeight="1" spans="1:1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23.25" customHeight="1" spans="1:11">
      <c r="A4" s="63" t="s">
        <v>162</v>
      </c>
      <c r="B4" s="63"/>
      <c r="C4" s="63"/>
      <c r="D4" s="63" t="s">
        <v>229</v>
      </c>
      <c r="E4" s="63" t="s">
        <v>230</v>
      </c>
      <c r="F4" s="63" t="s">
        <v>401</v>
      </c>
      <c r="G4" s="63" t="s">
        <v>402</v>
      </c>
      <c r="H4" s="63" t="s">
        <v>403</v>
      </c>
      <c r="I4" s="63" t="s">
        <v>404</v>
      </c>
      <c r="J4" s="63" t="s">
        <v>405</v>
      </c>
      <c r="K4" s="63" t="s">
        <v>353</v>
      </c>
    </row>
    <row r="5" ht="23.2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141</v>
      </c>
      <c r="F6" s="65">
        <v>99.034814</v>
      </c>
      <c r="G6" s="65"/>
      <c r="H6" s="65"/>
      <c r="I6" s="65"/>
      <c r="J6" s="65">
        <v>93.4801</v>
      </c>
      <c r="K6" s="65">
        <v>5.554714</v>
      </c>
    </row>
    <row r="7" ht="22.8" customHeight="1" spans="1:11">
      <c r="A7" s="66"/>
      <c r="B7" s="66"/>
      <c r="C7" s="66"/>
      <c r="D7" s="64" t="s">
        <v>159</v>
      </c>
      <c r="E7" s="64" t="s">
        <v>160</v>
      </c>
      <c r="F7" s="65">
        <v>99.034814</v>
      </c>
      <c r="G7" s="65">
        <v>0</v>
      </c>
      <c r="H7" s="65">
        <v>0</v>
      </c>
      <c r="I7" s="65">
        <v>0</v>
      </c>
      <c r="J7" s="65">
        <v>93.4801</v>
      </c>
      <c r="K7" s="65">
        <v>5.554714</v>
      </c>
    </row>
    <row r="8" ht="22.8" customHeight="1" spans="1:11">
      <c r="A8" s="66"/>
      <c r="B8" s="66"/>
      <c r="C8" s="66"/>
      <c r="D8" s="69" t="s">
        <v>2</v>
      </c>
      <c r="E8" s="69" t="s">
        <v>4</v>
      </c>
      <c r="F8" s="65">
        <v>99.034814</v>
      </c>
      <c r="G8" s="65"/>
      <c r="H8" s="65"/>
      <c r="I8" s="65"/>
      <c r="J8" s="65">
        <v>93.4801</v>
      </c>
      <c r="K8" s="65">
        <v>5.554714</v>
      </c>
    </row>
    <row r="9" ht="22.8" customHeight="1" spans="1:11">
      <c r="A9" s="55" t="s">
        <v>173</v>
      </c>
      <c r="B9" s="55"/>
      <c r="C9" s="55"/>
      <c r="D9" s="66" t="s">
        <v>173</v>
      </c>
      <c r="E9" s="66" t="s">
        <v>174</v>
      </c>
      <c r="F9" s="73">
        <v>5.554714</v>
      </c>
      <c r="G9" s="73"/>
      <c r="H9" s="73"/>
      <c r="I9" s="73"/>
      <c r="J9" s="73"/>
      <c r="K9" s="73">
        <v>5.554714</v>
      </c>
    </row>
    <row r="10" ht="22.8" customHeight="1" spans="1:11">
      <c r="A10" s="55" t="s">
        <v>173</v>
      </c>
      <c r="B10" s="55" t="s">
        <v>175</v>
      </c>
      <c r="C10" s="55"/>
      <c r="D10" s="66" t="s">
        <v>176</v>
      </c>
      <c r="E10" s="66" t="s">
        <v>177</v>
      </c>
      <c r="F10" s="73">
        <v>5.554714</v>
      </c>
      <c r="G10" s="73"/>
      <c r="H10" s="73"/>
      <c r="I10" s="73"/>
      <c r="J10" s="73"/>
      <c r="K10" s="73">
        <v>5.554714</v>
      </c>
    </row>
    <row r="11" ht="22.8" customHeight="1" spans="1:11">
      <c r="A11" s="74" t="s">
        <v>173</v>
      </c>
      <c r="B11" s="74" t="s">
        <v>175</v>
      </c>
      <c r="C11" s="74" t="s">
        <v>178</v>
      </c>
      <c r="D11" s="68" t="s">
        <v>179</v>
      </c>
      <c r="E11" s="58" t="s">
        <v>180</v>
      </c>
      <c r="F11" s="57">
        <v>5.554714</v>
      </c>
      <c r="G11" s="70"/>
      <c r="H11" s="70"/>
      <c r="I11" s="70"/>
      <c r="J11" s="70"/>
      <c r="K11" s="70">
        <v>5.554714</v>
      </c>
    </row>
    <row r="12" ht="22.8" customHeight="1" spans="1:11">
      <c r="A12" s="55" t="s">
        <v>188</v>
      </c>
      <c r="B12" s="55"/>
      <c r="C12" s="55"/>
      <c r="D12" s="66" t="s">
        <v>188</v>
      </c>
      <c r="E12" s="66" t="s">
        <v>189</v>
      </c>
      <c r="F12" s="73">
        <v>93.4801</v>
      </c>
      <c r="G12" s="73"/>
      <c r="H12" s="73"/>
      <c r="I12" s="73"/>
      <c r="J12" s="73">
        <v>93.4801</v>
      </c>
      <c r="K12" s="73"/>
    </row>
    <row r="13" ht="22.8" customHeight="1" spans="1:11">
      <c r="A13" s="55" t="s">
        <v>188</v>
      </c>
      <c r="B13" s="55" t="s">
        <v>190</v>
      </c>
      <c r="C13" s="55"/>
      <c r="D13" s="66" t="s">
        <v>191</v>
      </c>
      <c r="E13" s="66" t="s">
        <v>192</v>
      </c>
      <c r="F13" s="73">
        <v>93.4801</v>
      </c>
      <c r="G13" s="73"/>
      <c r="H13" s="73"/>
      <c r="I13" s="73"/>
      <c r="J13" s="73">
        <v>93.4801</v>
      </c>
      <c r="K13" s="73"/>
    </row>
    <row r="14" ht="22.8" customHeight="1" spans="1:11">
      <c r="A14" s="74" t="s">
        <v>188</v>
      </c>
      <c r="B14" s="74" t="s">
        <v>190</v>
      </c>
      <c r="C14" s="74" t="s">
        <v>183</v>
      </c>
      <c r="D14" s="68" t="s">
        <v>193</v>
      </c>
      <c r="E14" s="58" t="s">
        <v>194</v>
      </c>
      <c r="F14" s="57">
        <v>93.4801</v>
      </c>
      <c r="G14" s="70"/>
      <c r="H14" s="70"/>
      <c r="I14" s="70"/>
      <c r="J14" s="70">
        <v>93.4801</v>
      </c>
      <c r="K14" s="70"/>
    </row>
    <row r="15" ht="16.35" customHeight="1" spans="1:11">
      <c r="A15" s="71"/>
      <c r="B15" s="71"/>
      <c r="C15" s="71"/>
      <c r="D15" s="71"/>
      <c r="E15" s="71"/>
      <c r="F15" s="71"/>
      <c r="G15" s="52"/>
      <c r="H15" s="52"/>
      <c r="I15" s="52"/>
      <c r="J15" s="52"/>
      <c r="K15" s="52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7" t="s">
        <v>406</v>
      </c>
      <c r="R1" s="27"/>
    </row>
    <row r="2" ht="40.5" customHeight="1" spans="1:18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36</v>
      </c>
      <c r="R3" s="60"/>
    </row>
    <row r="4" ht="24.15" customHeight="1" spans="1:18">
      <c r="A4" s="63" t="s">
        <v>162</v>
      </c>
      <c r="B4" s="63"/>
      <c r="C4" s="63"/>
      <c r="D4" s="63" t="s">
        <v>229</v>
      </c>
      <c r="E4" s="63" t="s">
        <v>230</v>
      </c>
      <c r="F4" s="63" t="s">
        <v>401</v>
      </c>
      <c r="G4" s="63" t="s">
        <v>407</v>
      </c>
      <c r="H4" s="63" t="s">
        <v>355</v>
      </c>
      <c r="I4" s="63" t="s">
        <v>408</v>
      </c>
      <c r="J4" s="63" t="s">
        <v>409</v>
      </c>
      <c r="K4" s="63" t="s">
        <v>410</v>
      </c>
      <c r="L4" s="63" t="s">
        <v>411</v>
      </c>
      <c r="M4" s="63" t="s">
        <v>412</v>
      </c>
      <c r="N4" s="63" t="s">
        <v>403</v>
      </c>
      <c r="O4" s="63" t="s">
        <v>413</v>
      </c>
      <c r="P4" s="63" t="s">
        <v>414</v>
      </c>
      <c r="Q4" s="63" t="s">
        <v>404</v>
      </c>
      <c r="R4" s="63" t="s">
        <v>353</v>
      </c>
    </row>
    <row r="5" ht="21.55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141</v>
      </c>
      <c r="F6" s="65">
        <v>99.034814</v>
      </c>
      <c r="G6" s="65"/>
      <c r="H6" s="65">
        <v>93.4801</v>
      </c>
      <c r="I6" s="65"/>
      <c r="J6" s="65"/>
      <c r="K6" s="65"/>
      <c r="L6" s="65"/>
      <c r="M6" s="65"/>
      <c r="N6" s="65"/>
      <c r="O6" s="65"/>
      <c r="P6" s="65"/>
      <c r="Q6" s="65"/>
      <c r="R6" s="65">
        <v>5.554714</v>
      </c>
    </row>
    <row r="7" ht="22.8" customHeight="1" spans="1:18">
      <c r="A7" s="66"/>
      <c r="B7" s="66"/>
      <c r="C7" s="66"/>
      <c r="D7" s="64" t="s">
        <v>159</v>
      </c>
      <c r="E7" s="64" t="s">
        <v>160</v>
      </c>
      <c r="F7" s="65">
        <v>99.034814</v>
      </c>
      <c r="G7" s="65">
        <v>0</v>
      </c>
      <c r="H7" s="65">
        <v>93.4801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5.554714</v>
      </c>
    </row>
    <row r="8" ht="22.8" customHeight="1" spans="1:18">
      <c r="A8" s="66"/>
      <c r="B8" s="66"/>
      <c r="C8" s="66"/>
      <c r="D8" s="69" t="s">
        <v>2</v>
      </c>
      <c r="E8" s="69" t="s">
        <v>4</v>
      </c>
      <c r="F8" s="65">
        <v>99.034814</v>
      </c>
      <c r="G8" s="65"/>
      <c r="H8" s="65">
        <v>93.4801</v>
      </c>
      <c r="I8" s="65"/>
      <c r="J8" s="65"/>
      <c r="K8" s="65"/>
      <c r="L8" s="65"/>
      <c r="M8" s="65"/>
      <c r="N8" s="65"/>
      <c r="O8" s="65"/>
      <c r="P8" s="65"/>
      <c r="Q8" s="65"/>
      <c r="R8" s="65">
        <v>5.554714</v>
      </c>
    </row>
    <row r="9" ht="22.8" customHeight="1" spans="1:18">
      <c r="A9" s="66" t="s">
        <v>173</v>
      </c>
      <c r="B9" s="66"/>
      <c r="C9" s="66"/>
      <c r="D9" s="66" t="s">
        <v>173</v>
      </c>
      <c r="E9" s="66" t="s">
        <v>174</v>
      </c>
      <c r="F9" s="73">
        <v>5.554714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5.554714</v>
      </c>
    </row>
    <row r="10" ht="22.8" customHeight="1" spans="1:18">
      <c r="A10" s="66" t="s">
        <v>173</v>
      </c>
      <c r="B10" s="66" t="s">
        <v>175</v>
      </c>
      <c r="C10" s="66"/>
      <c r="D10" s="66" t="s">
        <v>176</v>
      </c>
      <c r="E10" s="66" t="s">
        <v>177</v>
      </c>
      <c r="F10" s="73">
        <v>5.554714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5.554714</v>
      </c>
    </row>
    <row r="11" ht="22.8" customHeight="1" spans="1:18">
      <c r="A11" s="74" t="s">
        <v>173</v>
      </c>
      <c r="B11" s="74" t="s">
        <v>175</v>
      </c>
      <c r="C11" s="74" t="s">
        <v>178</v>
      </c>
      <c r="D11" s="68" t="s">
        <v>179</v>
      </c>
      <c r="E11" s="58" t="s">
        <v>180</v>
      </c>
      <c r="F11" s="57">
        <v>5.554714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5.554714</v>
      </c>
    </row>
    <row r="12" ht="22.8" customHeight="1" spans="1:18">
      <c r="A12" s="66" t="s">
        <v>188</v>
      </c>
      <c r="B12" s="66"/>
      <c r="C12" s="66"/>
      <c r="D12" s="66" t="s">
        <v>188</v>
      </c>
      <c r="E12" s="66" t="s">
        <v>189</v>
      </c>
      <c r="F12" s="73">
        <v>93.4801</v>
      </c>
      <c r="G12" s="73"/>
      <c r="H12" s="73">
        <v>93.4801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22.8" customHeight="1" spans="1:18">
      <c r="A13" s="66" t="s">
        <v>188</v>
      </c>
      <c r="B13" s="66" t="s">
        <v>190</v>
      </c>
      <c r="C13" s="66"/>
      <c r="D13" s="66" t="s">
        <v>191</v>
      </c>
      <c r="E13" s="66" t="s">
        <v>192</v>
      </c>
      <c r="F13" s="73">
        <v>93.4801</v>
      </c>
      <c r="G13" s="73"/>
      <c r="H13" s="73">
        <v>93.4801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ht="22.8" customHeight="1" spans="1:18">
      <c r="A14" s="74" t="s">
        <v>188</v>
      </c>
      <c r="B14" s="74" t="s">
        <v>190</v>
      </c>
      <c r="C14" s="74" t="s">
        <v>183</v>
      </c>
      <c r="D14" s="68" t="s">
        <v>193</v>
      </c>
      <c r="E14" s="58" t="s">
        <v>194</v>
      </c>
      <c r="F14" s="57">
        <v>93.4801</v>
      </c>
      <c r="G14" s="70"/>
      <c r="H14" s="70">
        <v>93.4801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415</v>
      </c>
      <c r="T1" s="27"/>
    </row>
    <row r="2" ht="36.2" customHeight="1" spans="1:20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8.45" customHeight="1" spans="1:20">
      <c r="A4" s="63" t="s">
        <v>162</v>
      </c>
      <c r="B4" s="63"/>
      <c r="C4" s="63"/>
      <c r="D4" s="63" t="s">
        <v>229</v>
      </c>
      <c r="E4" s="63" t="s">
        <v>230</v>
      </c>
      <c r="F4" s="63" t="s">
        <v>401</v>
      </c>
      <c r="G4" s="63" t="s">
        <v>233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236</v>
      </c>
      <c r="S4" s="63"/>
      <c r="T4" s="63"/>
    </row>
    <row r="5" ht="36.2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416</v>
      </c>
      <c r="I5" s="63" t="s">
        <v>388</v>
      </c>
      <c r="J5" s="63" t="s">
        <v>385</v>
      </c>
      <c r="K5" s="63" t="s">
        <v>417</v>
      </c>
      <c r="L5" s="63" t="s">
        <v>418</v>
      </c>
      <c r="M5" s="63" t="s">
        <v>360</v>
      </c>
      <c r="N5" s="63" t="s">
        <v>419</v>
      </c>
      <c r="O5" s="63" t="s">
        <v>420</v>
      </c>
      <c r="P5" s="63" t="s">
        <v>421</v>
      </c>
      <c r="Q5" s="63" t="s">
        <v>365</v>
      </c>
      <c r="R5" s="63" t="s">
        <v>141</v>
      </c>
      <c r="S5" s="63" t="s">
        <v>357</v>
      </c>
      <c r="T5" s="63" t="s">
        <v>393</v>
      </c>
    </row>
    <row r="6" ht="22.8" customHeight="1" spans="1:20">
      <c r="A6" s="66"/>
      <c r="B6" s="66"/>
      <c r="C6" s="66"/>
      <c r="D6" s="66"/>
      <c r="E6" s="66" t="s">
        <v>141</v>
      </c>
      <c r="F6" s="73">
        <v>135.2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135.2</v>
      </c>
      <c r="S6" s="73">
        <v>135.2</v>
      </c>
      <c r="T6" s="73"/>
    </row>
    <row r="7" ht="22.8" customHeight="1" spans="1:20">
      <c r="A7" s="66"/>
      <c r="B7" s="66"/>
      <c r="C7" s="66"/>
      <c r="D7" s="64" t="s">
        <v>159</v>
      </c>
      <c r="E7" s="64" t="s">
        <v>160</v>
      </c>
      <c r="F7" s="73">
        <v>135.2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135.2</v>
      </c>
      <c r="S7" s="73">
        <v>135.2</v>
      </c>
      <c r="T7" s="73">
        <v>0</v>
      </c>
    </row>
    <row r="8" ht="22.8" customHeight="1" spans="1:20">
      <c r="A8" s="66"/>
      <c r="B8" s="66"/>
      <c r="C8" s="66"/>
      <c r="D8" s="69" t="s">
        <v>2</v>
      </c>
      <c r="E8" s="69" t="s">
        <v>4</v>
      </c>
      <c r="F8" s="73">
        <v>135.2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135.2</v>
      </c>
      <c r="S8" s="73">
        <v>135.2</v>
      </c>
      <c r="T8" s="73"/>
    </row>
    <row r="9" ht="22.8" customHeight="1" spans="1:20">
      <c r="A9" s="55" t="s">
        <v>181</v>
      </c>
      <c r="B9" s="55"/>
      <c r="C9" s="55"/>
      <c r="D9" s="64" t="s">
        <v>181</v>
      </c>
      <c r="E9" s="64" t="s">
        <v>182</v>
      </c>
      <c r="F9" s="73">
        <v>135.2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135.2</v>
      </c>
      <c r="S9" s="73">
        <v>135.2</v>
      </c>
      <c r="T9" s="73"/>
    </row>
    <row r="10" ht="22.8" customHeight="1" spans="1:20">
      <c r="A10" s="55" t="s">
        <v>181</v>
      </c>
      <c r="B10" s="55" t="s">
        <v>183</v>
      </c>
      <c r="C10" s="55"/>
      <c r="D10" s="64" t="s">
        <v>184</v>
      </c>
      <c r="E10" s="64" t="s">
        <v>185</v>
      </c>
      <c r="F10" s="73">
        <v>135.2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135.2</v>
      </c>
      <c r="S10" s="73">
        <v>135.2</v>
      </c>
      <c r="T10" s="73"/>
    </row>
    <row r="11" ht="22.8" customHeight="1" spans="1:20">
      <c r="A11" s="74" t="s">
        <v>181</v>
      </c>
      <c r="B11" s="74" t="s">
        <v>183</v>
      </c>
      <c r="C11" s="74" t="s">
        <v>183</v>
      </c>
      <c r="D11" s="68" t="s">
        <v>186</v>
      </c>
      <c r="E11" s="58" t="s">
        <v>187</v>
      </c>
      <c r="F11" s="57">
        <v>135.2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135.2</v>
      </c>
      <c r="S11" s="57">
        <v>135.2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7" t="s">
        <v>422</v>
      </c>
      <c r="AG1" s="27"/>
    </row>
    <row r="2" ht="43.95" customHeight="1" spans="1:33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36</v>
      </c>
      <c r="AG3" s="60"/>
    </row>
    <row r="4" ht="25" customHeight="1" spans="1:33">
      <c r="A4" s="63" t="s">
        <v>162</v>
      </c>
      <c r="B4" s="63"/>
      <c r="C4" s="63"/>
      <c r="D4" s="63" t="s">
        <v>229</v>
      </c>
      <c r="E4" s="63" t="s">
        <v>230</v>
      </c>
      <c r="F4" s="63" t="s">
        <v>423</v>
      </c>
      <c r="G4" s="63" t="s">
        <v>367</v>
      </c>
      <c r="H4" s="63" t="s">
        <v>369</v>
      </c>
      <c r="I4" s="63" t="s">
        <v>424</v>
      </c>
      <c r="J4" s="63" t="s">
        <v>425</v>
      </c>
      <c r="K4" s="63" t="s">
        <v>371</v>
      </c>
      <c r="L4" s="63" t="s">
        <v>373</v>
      </c>
      <c r="M4" s="63" t="s">
        <v>375</v>
      </c>
      <c r="N4" s="63" t="s">
        <v>426</v>
      </c>
      <c r="O4" s="63" t="s">
        <v>377</v>
      </c>
      <c r="P4" s="63" t="s">
        <v>379</v>
      </c>
      <c r="Q4" s="63" t="s">
        <v>419</v>
      </c>
      <c r="R4" s="63" t="s">
        <v>421</v>
      </c>
      <c r="S4" s="63" t="s">
        <v>427</v>
      </c>
      <c r="T4" s="63" t="s">
        <v>388</v>
      </c>
      <c r="U4" s="63" t="s">
        <v>385</v>
      </c>
      <c r="V4" s="63" t="s">
        <v>360</v>
      </c>
      <c r="W4" s="63" t="s">
        <v>383</v>
      </c>
      <c r="X4" s="63" t="s">
        <v>428</v>
      </c>
      <c r="Y4" s="63" t="s">
        <v>429</v>
      </c>
      <c r="Z4" s="63" t="s">
        <v>363</v>
      </c>
      <c r="AA4" s="63" t="s">
        <v>418</v>
      </c>
      <c r="AB4" s="63" t="s">
        <v>430</v>
      </c>
      <c r="AC4" s="63" t="s">
        <v>431</v>
      </c>
      <c r="AD4" s="63" t="s">
        <v>420</v>
      </c>
      <c r="AE4" s="63" t="s">
        <v>432</v>
      </c>
      <c r="AF4" s="63" t="s">
        <v>433</v>
      </c>
      <c r="AG4" s="63" t="s">
        <v>365</v>
      </c>
    </row>
    <row r="5" ht="21.55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141</v>
      </c>
      <c r="F6" s="73">
        <v>135.2</v>
      </c>
      <c r="G6" s="73">
        <v>40.5</v>
      </c>
      <c r="H6" s="73">
        <v>3</v>
      </c>
      <c r="I6" s="73"/>
      <c r="J6" s="73"/>
      <c r="K6" s="73">
        <v>6</v>
      </c>
      <c r="L6" s="73">
        <v>10</v>
      </c>
      <c r="M6" s="73">
        <v>2</v>
      </c>
      <c r="N6" s="73"/>
      <c r="O6" s="73">
        <v>3</v>
      </c>
      <c r="P6" s="73">
        <v>0.5</v>
      </c>
      <c r="Q6" s="73"/>
      <c r="R6" s="73">
        <v>30</v>
      </c>
      <c r="S6" s="73"/>
      <c r="T6" s="73">
        <v>0.3</v>
      </c>
      <c r="U6" s="73">
        <v>6.7</v>
      </c>
      <c r="V6" s="73">
        <v>0.2</v>
      </c>
      <c r="W6" s="73">
        <v>3</v>
      </c>
      <c r="X6" s="73"/>
      <c r="Y6" s="73"/>
      <c r="Z6" s="73">
        <v>15</v>
      </c>
      <c r="AA6" s="73"/>
      <c r="AB6" s="73"/>
      <c r="AC6" s="73"/>
      <c r="AD6" s="73"/>
      <c r="AE6" s="73"/>
      <c r="AF6" s="73"/>
      <c r="AG6" s="73">
        <v>15</v>
      </c>
    </row>
    <row r="7" ht="22.8" customHeight="1" spans="1:33">
      <c r="A7" s="66"/>
      <c r="B7" s="66"/>
      <c r="C7" s="66"/>
      <c r="D7" s="64" t="s">
        <v>159</v>
      </c>
      <c r="E7" s="64" t="s">
        <v>160</v>
      </c>
      <c r="F7" s="73">
        <v>135.2</v>
      </c>
      <c r="G7" s="73">
        <v>40.5</v>
      </c>
      <c r="H7" s="73">
        <v>3</v>
      </c>
      <c r="I7" s="73">
        <v>0</v>
      </c>
      <c r="J7" s="73">
        <v>0</v>
      </c>
      <c r="K7" s="73">
        <v>6</v>
      </c>
      <c r="L7" s="73">
        <v>10</v>
      </c>
      <c r="M7" s="73">
        <v>2</v>
      </c>
      <c r="N7" s="73">
        <v>0</v>
      </c>
      <c r="O7" s="73">
        <v>3</v>
      </c>
      <c r="P7" s="73">
        <v>0.5</v>
      </c>
      <c r="Q7" s="73">
        <v>0</v>
      </c>
      <c r="R7" s="73">
        <v>30</v>
      </c>
      <c r="S7" s="73">
        <v>0</v>
      </c>
      <c r="T7" s="73">
        <v>0.3</v>
      </c>
      <c r="U7" s="73">
        <v>6.7</v>
      </c>
      <c r="V7" s="73">
        <v>0.2</v>
      </c>
      <c r="W7" s="73">
        <v>3</v>
      </c>
      <c r="X7" s="73">
        <v>0</v>
      </c>
      <c r="Y7" s="73">
        <v>0</v>
      </c>
      <c r="Z7" s="73">
        <v>15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15</v>
      </c>
    </row>
    <row r="8" ht="22.8" customHeight="1" spans="1:33">
      <c r="A8" s="66"/>
      <c r="B8" s="66"/>
      <c r="C8" s="66"/>
      <c r="D8" s="69" t="s">
        <v>2</v>
      </c>
      <c r="E8" s="69" t="s">
        <v>4</v>
      </c>
      <c r="F8" s="73">
        <v>135.2</v>
      </c>
      <c r="G8" s="73">
        <v>40.5</v>
      </c>
      <c r="H8" s="73">
        <v>3</v>
      </c>
      <c r="I8" s="73"/>
      <c r="J8" s="73"/>
      <c r="K8" s="73">
        <v>6</v>
      </c>
      <c r="L8" s="73">
        <v>10</v>
      </c>
      <c r="M8" s="73">
        <v>2</v>
      </c>
      <c r="N8" s="73"/>
      <c r="O8" s="73">
        <v>3</v>
      </c>
      <c r="P8" s="73">
        <v>0.5</v>
      </c>
      <c r="Q8" s="73"/>
      <c r="R8" s="73">
        <v>30</v>
      </c>
      <c r="S8" s="73"/>
      <c r="T8" s="73">
        <v>0.3</v>
      </c>
      <c r="U8" s="73">
        <v>6.7</v>
      </c>
      <c r="V8" s="73">
        <v>0.2</v>
      </c>
      <c r="W8" s="73">
        <v>3</v>
      </c>
      <c r="X8" s="73"/>
      <c r="Y8" s="73"/>
      <c r="Z8" s="73">
        <v>15</v>
      </c>
      <c r="AA8" s="73"/>
      <c r="AB8" s="73"/>
      <c r="AC8" s="73"/>
      <c r="AD8" s="73"/>
      <c r="AE8" s="73"/>
      <c r="AF8" s="73"/>
      <c r="AG8" s="73">
        <v>15</v>
      </c>
    </row>
    <row r="9" ht="22.8" customHeight="1" spans="1:33">
      <c r="A9" s="55" t="s">
        <v>181</v>
      </c>
      <c r="B9" s="55"/>
      <c r="C9" s="55"/>
      <c r="D9" s="64" t="s">
        <v>181</v>
      </c>
      <c r="E9" s="64" t="s">
        <v>182</v>
      </c>
      <c r="F9" s="73">
        <v>135.2</v>
      </c>
      <c r="G9" s="73">
        <v>40.5</v>
      </c>
      <c r="H9" s="73">
        <v>3</v>
      </c>
      <c r="I9" s="73"/>
      <c r="J9" s="73"/>
      <c r="K9" s="73">
        <v>6</v>
      </c>
      <c r="L9" s="73">
        <v>10</v>
      </c>
      <c r="M9" s="73">
        <v>2</v>
      </c>
      <c r="N9" s="73"/>
      <c r="O9" s="73">
        <v>3</v>
      </c>
      <c r="P9" s="73">
        <v>0.5</v>
      </c>
      <c r="Q9" s="73"/>
      <c r="R9" s="73">
        <v>30</v>
      </c>
      <c r="S9" s="73"/>
      <c r="T9" s="73">
        <v>0.3</v>
      </c>
      <c r="U9" s="73">
        <v>6.7</v>
      </c>
      <c r="V9" s="73">
        <v>0.2</v>
      </c>
      <c r="W9" s="73">
        <v>3</v>
      </c>
      <c r="X9" s="73"/>
      <c r="Y9" s="73"/>
      <c r="Z9" s="73">
        <v>15</v>
      </c>
      <c r="AA9" s="73"/>
      <c r="AB9" s="73"/>
      <c r="AC9" s="73"/>
      <c r="AD9" s="73"/>
      <c r="AE9" s="73"/>
      <c r="AF9" s="73"/>
      <c r="AG9" s="73">
        <v>15</v>
      </c>
    </row>
    <row r="10" ht="22.8" customHeight="1" spans="1:33">
      <c r="A10" s="55" t="s">
        <v>181</v>
      </c>
      <c r="B10" s="55" t="s">
        <v>183</v>
      </c>
      <c r="C10" s="55"/>
      <c r="D10" s="64" t="s">
        <v>184</v>
      </c>
      <c r="E10" s="64" t="s">
        <v>185</v>
      </c>
      <c r="F10" s="73">
        <v>135.2</v>
      </c>
      <c r="G10" s="73">
        <v>40.5</v>
      </c>
      <c r="H10" s="73">
        <v>3</v>
      </c>
      <c r="I10" s="73"/>
      <c r="J10" s="73"/>
      <c r="K10" s="73">
        <v>6</v>
      </c>
      <c r="L10" s="73">
        <v>10</v>
      </c>
      <c r="M10" s="73">
        <v>2</v>
      </c>
      <c r="N10" s="73"/>
      <c r="O10" s="73">
        <v>3</v>
      </c>
      <c r="P10" s="73">
        <v>0.5</v>
      </c>
      <c r="Q10" s="73"/>
      <c r="R10" s="73">
        <v>30</v>
      </c>
      <c r="S10" s="73"/>
      <c r="T10" s="73">
        <v>0.3</v>
      </c>
      <c r="U10" s="73">
        <v>6.7</v>
      </c>
      <c r="V10" s="73">
        <v>0.2</v>
      </c>
      <c r="W10" s="73">
        <v>3</v>
      </c>
      <c r="X10" s="73"/>
      <c r="Y10" s="73"/>
      <c r="Z10" s="73">
        <v>15</v>
      </c>
      <c r="AA10" s="73"/>
      <c r="AB10" s="73"/>
      <c r="AC10" s="73"/>
      <c r="AD10" s="73"/>
      <c r="AE10" s="73"/>
      <c r="AF10" s="73"/>
      <c r="AG10" s="73">
        <v>15</v>
      </c>
    </row>
    <row r="11" ht="22.8" customHeight="1" spans="1:33">
      <c r="A11" s="74" t="s">
        <v>181</v>
      </c>
      <c r="B11" s="74" t="s">
        <v>183</v>
      </c>
      <c r="C11" s="74" t="s">
        <v>183</v>
      </c>
      <c r="D11" s="68" t="s">
        <v>186</v>
      </c>
      <c r="E11" s="58" t="s">
        <v>187</v>
      </c>
      <c r="F11" s="70">
        <v>135.2</v>
      </c>
      <c r="G11" s="70">
        <v>40.5</v>
      </c>
      <c r="H11" s="70">
        <v>3</v>
      </c>
      <c r="I11" s="70"/>
      <c r="J11" s="70"/>
      <c r="K11" s="70">
        <v>6</v>
      </c>
      <c r="L11" s="70">
        <v>10</v>
      </c>
      <c r="M11" s="70">
        <v>2</v>
      </c>
      <c r="N11" s="70"/>
      <c r="O11" s="70">
        <v>3</v>
      </c>
      <c r="P11" s="70">
        <v>0.5</v>
      </c>
      <c r="Q11" s="70"/>
      <c r="R11" s="70">
        <v>30</v>
      </c>
      <c r="S11" s="70"/>
      <c r="T11" s="70">
        <v>0.3</v>
      </c>
      <c r="U11" s="70">
        <v>6.7</v>
      </c>
      <c r="V11" s="70">
        <v>0.2</v>
      </c>
      <c r="W11" s="70">
        <v>3</v>
      </c>
      <c r="X11" s="70"/>
      <c r="Y11" s="70"/>
      <c r="Z11" s="70">
        <v>15</v>
      </c>
      <c r="AA11" s="70"/>
      <c r="AB11" s="70"/>
      <c r="AC11" s="70"/>
      <c r="AD11" s="70"/>
      <c r="AE11" s="70"/>
      <c r="AF11" s="70"/>
      <c r="AG11" s="70">
        <v>15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52"/>
      <c r="I12" s="52"/>
      <c r="J12" s="52"/>
      <c r="K12" s="52"/>
      <c r="L12" s="52"/>
      <c r="M12" s="52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11" sqref="J1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7" t="s">
        <v>434</v>
      </c>
      <c r="H1" s="27"/>
    </row>
    <row r="2" ht="33.6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3.25" customHeight="1" spans="1:8">
      <c r="A4" s="63" t="s">
        <v>435</v>
      </c>
      <c r="B4" s="63" t="s">
        <v>436</v>
      </c>
      <c r="C4" s="63" t="s">
        <v>437</v>
      </c>
      <c r="D4" s="63" t="s">
        <v>438</v>
      </c>
      <c r="E4" s="63" t="s">
        <v>439</v>
      </c>
      <c r="F4" s="63"/>
      <c r="G4" s="63"/>
      <c r="H4" s="63" t="s">
        <v>440</v>
      </c>
    </row>
    <row r="5" ht="25.85" customHeight="1" spans="1:8">
      <c r="A5" s="63"/>
      <c r="B5" s="63"/>
      <c r="C5" s="63"/>
      <c r="D5" s="63"/>
      <c r="E5" s="63" t="s">
        <v>143</v>
      </c>
      <c r="F5" s="63" t="s">
        <v>441</v>
      </c>
      <c r="G5" s="63" t="s">
        <v>442</v>
      </c>
      <c r="H5" s="63"/>
    </row>
    <row r="6" ht="22.8" customHeight="1" spans="1:8">
      <c r="A6" s="66"/>
      <c r="B6" s="66" t="s">
        <v>141</v>
      </c>
      <c r="C6" s="65">
        <v>0.2</v>
      </c>
      <c r="D6" s="65"/>
      <c r="E6" s="65"/>
      <c r="F6" s="65"/>
      <c r="G6" s="65"/>
      <c r="H6" s="65">
        <v>0.2</v>
      </c>
    </row>
    <row r="7" ht="22.8" customHeight="1" spans="1:8">
      <c r="A7" s="64" t="s">
        <v>159</v>
      </c>
      <c r="B7" s="64" t="s">
        <v>160</v>
      </c>
      <c r="C7" s="65">
        <v>0.2</v>
      </c>
      <c r="D7" s="65">
        <v>0</v>
      </c>
      <c r="E7" s="65">
        <v>0</v>
      </c>
      <c r="F7" s="65">
        <v>0</v>
      </c>
      <c r="G7" s="65">
        <v>0</v>
      </c>
      <c r="H7" s="65">
        <v>0.2</v>
      </c>
    </row>
    <row r="8" ht="22.8" customHeight="1" spans="1:8">
      <c r="A8" s="68" t="s">
        <v>2</v>
      </c>
      <c r="B8" s="68" t="s">
        <v>4</v>
      </c>
      <c r="C8" s="70">
        <v>0.2</v>
      </c>
      <c r="D8" s="70"/>
      <c r="E8" s="57"/>
      <c r="F8" s="70"/>
      <c r="G8" s="70"/>
      <c r="H8" s="70">
        <v>0.2</v>
      </c>
    </row>
    <row r="9" ht="16.35" customHeight="1" spans="1:3">
      <c r="A9" s="71"/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7" t="s">
        <v>443</v>
      </c>
      <c r="H1" s="27"/>
    </row>
    <row r="2" ht="38.8" customHeight="1" spans="1:8">
      <c r="A2" s="67" t="s">
        <v>24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3.25" customHeight="1" spans="1:8">
      <c r="A4" s="63" t="s">
        <v>163</v>
      </c>
      <c r="B4" s="63" t="s">
        <v>164</v>
      </c>
      <c r="C4" s="63" t="s">
        <v>141</v>
      </c>
      <c r="D4" s="63" t="s">
        <v>444</v>
      </c>
      <c r="E4" s="63"/>
      <c r="F4" s="63"/>
      <c r="G4" s="63"/>
      <c r="H4" s="63" t="s">
        <v>166</v>
      </c>
    </row>
    <row r="5" ht="19.8" customHeight="1" spans="1:8">
      <c r="A5" s="63"/>
      <c r="B5" s="63"/>
      <c r="C5" s="63"/>
      <c r="D5" s="63" t="s">
        <v>143</v>
      </c>
      <c r="E5" s="63" t="s">
        <v>270</v>
      </c>
      <c r="F5" s="63"/>
      <c r="G5" s="63" t="s">
        <v>271</v>
      </c>
      <c r="H5" s="63"/>
    </row>
    <row r="6" ht="27.6" customHeight="1" spans="1:8">
      <c r="A6" s="63"/>
      <c r="B6" s="63"/>
      <c r="C6" s="63"/>
      <c r="D6" s="63"/>
      <c r="E6" s="63" t="s">
        <v>248</v>
      </c>
      <c r="F6" s="63" t="s">
        <v>240</v>
      </c>
      <c r="G6" s="63"/>
      <c r="H6" s="63"/>
    </row>
    <row r="7" ht="22.8" customHeight="1" spans="1:8">
      <c r="A7" s="66"/>
      <c r="B7" s="55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4">
      <c r="A13" s="71" t="s">
        <v>445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2" workbookViewId="0">
      <selection activeCell="I7" sqref="I7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8"/>
      <c r="B1" s="129" t="s">
        <v>6</v>
      </c>
      <c r="C1" s="129"/>
    </row>
    <row r="2" s="32" customFormat="1" ht="25" customHeight="1" spans="2:3">
      <c r="B2" s="129"/>
      <c r="C2" s="129"/>
    </row>
    <row r="3" s="32" customFormat="1" ht="31.05" customHeight="1" spans="2:3">
      <c r="B3" s="130" t="s">
        <v>7</v>
      </c>
      <c r="C3" s="130"/>
    </row>
    <row r="4" s="32" customFormat="1" ht="32.55" customHeight="1" spans="2:3">
      <c r="B4" s="131">
        <v>1</v>
      </c>
      <c r="C4" s="132" t="s">
        <v>8</v>
      </c>
    </row>
    <row r="5" s="32" customFormat="1" ht="32.55" customHeight="1" spans="2:3">
      <c r="B5" s="131">
        <v>2</v>
      </c>
      <c r="C5" s="133" t="s">
        <v>9</v>
      </c>
    </row>
    <row r="6" s="32" customFormat="1" ht="32.55" customHeight="1" spans="2:3">
      <c r="B6" s="131">
        <v>3</v>
      </c>
      <c r="C6" s="132" t="s">
        <v>10</v>
      </c>
    </row>
    <row r="7" s="32" customFormat="1" ht="32.55" customHeight="1" spans="2:3">
      <c r="B7" s="131">
        <v>4</v>
      </c>
      <c r="C7" s="132" t="s">
        <v>11</v>
      </c>
    </row>
    <row r="8" s="32" customFormat="1" ht="32.55" customHeight="1" spans="2:3">
      <c r="B8" s="131">
        <v>5</v>
      </c>
      <c r="C8" s="132" t="s">
        <v>12</v>
      </c>
    </row>
    <row r="9" s="32" customFormat="1" ht="32.55" customHeight="1" spans="2:3">
      <c r="B9" s="131">
        <v>6</v>
      </c>
      <c r="C9" s="132" t="s">
        <v>13</v>
      </c>
    </row>
    <row r="10" s="32" customFormat="1" ht="32.55" customHeight="1" spans="2:3">
      <c r="B10" s="131">
        <v>7</v>
      </c>
      <c r="C10" s="132" t="s">
        <v>14</v>
      </c>
    </row>
    <row r="11" s="32" customFormat="1" ht="32.55" customHeight="1" spans="2:3">
      <c r="B11" s="131">
        <v>8</v>
      </c>
      <c r="C11" s="132" t="s">
        <v>15</v>
      </c>
    </row>
    <row r="12" s="32" customFormat="1" ht="32.55" customHeight="1" spans="2:3">
      <c r="B12" s="131">
        <v>9</v>
      </c>
      <c r="C12" s="132" t="s">
        <v>16</v>
      </c>
    </row>
    <row r="13" s="32" customFormat="1" ht="32.55" customHeight="1" spans="2:3">
      <c r="B13" s="131">
        <v>10</v>
      </c>
      <c r="C13" s="132" t="s">
        <v>17</v>
      </c>
    </row>
    <row r="14" s="32" customFormat="1" ht="32.55" customHeight="1" spans="2:3">
      <c r="B14" s="131">
        <v>11</v>
      </c>
      <c r="C14" s="132" t="s">
        <v>18</v>
      </c>
    </row>
    <row r="15" s="32" customFormat="1" ht="32.55" customHeight="1" spans="2:3">
      <c r="B15" s="131">
        <v>12</v>
      </c>
      <c r="C15" s="132" t="s">
        <v>19</v>
      </c>
    </row>
    <row r="16" s="32" customFormat="1" ht="32.55" customHeight="1" spans="2:3">
      <c r="B16" s="131">
        <v>13</v>
      </c>
      <c r="C16" s="132" t="s">
        <v>20</v>
      </c>
    </row>
    <row r="17" s="32" customFormat="1" ht="32.55" customHeight="1" spans="2:3">
      <c r="B17" s="131">
        <v>14</v>
      </c>
      <c r="C17" s="132" t="s">
        <v>21</v>
      </c>
    </row>
    <row r="18" s="32" customFormat="1" ht="32.55" customHeight="1" spans="2:3">
      <c r="B18" s="131">
        <v>15</v>
      </c>
      <c r="C18" s="132" t="s">
        <v>22</v>
      </c>
    </row>
    <row r="19" s="32" customFormat="1" ht="32.55" customHeight="1" spans="2:3">
      <c r="B19" s="131">
        <v>16</v>
      </c>
      <c r="C19" s="132" t="s">
        <v>23</v>
      </c>
    </row>
    <row r="20" s="32" customFormat="1" ht="32.55" customHeight="1" spans="2:3">
      <c r="B20" s="131">
        <v>17</v>
      </c>
      <c r="C20" s="132" t="s">
        <v>24</v>
      </c>
    </row>
    <row r="21" s="32" customFormat="1" ht="32.55" customHeight="1" spans="2:3">
      <c r="B21" s="131">
        <v>18</v>
      </c>
      <c r="C21" s="132" t="s">
        <v>25</v>
      </c>
    </row>
    <row r="22" s="32" customFormat="1" ht="32.55" customHeight="1" spans="2:3">
      <c r="B22" s="131">
        <v>19</v>
      </c>
      <c r="C22" s="132" t="s">
        <v>26</v>
      </c>
    </row>
    <row r="23" s="32" customFormat="1" ht="32.55" customHeight="1" spans="2:3">
      <c r="B23" s="131">
        <v>20</v>
      </c>
      <c r="C23" s="132" t="s">
        <v>27</v>
      </c>
    </row>
    <row r="24" s="32" customFormat="1" ht="32.55" customHeight="1" spans="2:3">
      <c r="B24" s="131">
        <v>21</v>
      </c>
      <c r="C24" s="132" t="s">
        <v>28</v>
      </c>
    </row>
    <row r="25" s="32" customFormat="1" ht="32.55" customHeight="1" spans="2:3">
      <c r="B25" s="131">
        <v>22</v>
      </c>
      <c r="C25" s="132" t="s">
        <v>29</v>
      </c>
    </row>
    <row r="26" s="32" customFormat="1" ht="32.55" customHeight="1" spans="2:3">
      <c r="B26" s="131">
        <v>23</v>
      </c>
      <c r="C26" s="132" t="s">
        <v>30</v>
      </c>
    </row>
    <row r="27" s="32" customFormat="1" ht="32.55" customHeight="1" spans="2:3">
      <c r="B27" s="131">
        <v>24</v>
      </c>
      <c r="C27" s="132" t="s">
        <v>31</v>
      </c>
    </row>
    <row r="28" s="32" customFormat="1" ht="32.55" customHeight="1" spans="2:3">
      <c r="B28" s="131">
        <v>25</v>
      </c>
      <c r="C28" s="132" t="s">
        <v>32</v>
      </c>
    </row>
    <row r="29" s="32" customFormat="1" ht="32.55" customHeight="1" spans="2:3">
      <c r="B29" s="131">
        <v>26</v>
      </c>
      <c r="C29" s="132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7" sqref="F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446</v>
      </c>
      <c r="T1" s="27"/>
    </row>
    <row r="2" ht="47.4" customHeight="1" spans="1:17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7.6" customHeight="1" spans="1:20">
      <c r="A4" s="63" t="s">
        <v>162</v>
      </c>
      <c r="B4" s="63"/>
      <c r="C4" s="63"/>
      <c r="D4" s="63" t="s">
        <v>229</v>
      </c>
      <c r="E4" s="63" t="s">
        <v>230</v>
      </c>
      <c r="F4" s="63" t="s">
        <v>231</v>
      </c>
      <c r="G4" s="63" t="s">
        <v>232</v>
      </c>
      <c r="H4" s="63" t="s">
        <v>233</v>
      </c>
      <c r="I4" s="63" t="s">
        <v>234</v>
      </c>
      <c r="J4" s="63" t="s">
        <v>235</v>
      </c>
      <c r="K4" s="63" t="s">
        <v>236</v>
      </c>
      <c r="L4" s="63" t="s">
        <v>237</v>
      </c>
      <c r="M4" s="63" t="s">
        <v>238</v>
      </c>
      <c r="N4" s="63" t="s">
        <v>239</v>
      </c>
      <c r="O4" s="63" t="s">
        <v>240</v>
      </c>
      <c r="P4" s="63" t="s">
        <v>241</v>
      </c>
      <c r="Q4" s="63" t="s">
        <v>242</v>
      </c>
      <c r="R4" s="63" t="s">
        <v>243</v>
      </c>
      <c r="S4" s="63" t="s">
        <v>244</v>
      </c>
      <c r="T4" s="63" t="s">
        <v>245</v>
      </c>
    </row>
    <row r="5" ht="19.8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22.8" customHeight="1" spans="1:20">
      <c r="A7" s="66"/>
      <c r="B7" s="66"/>
      <c r="C7" s="66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6"/>
      <c r="B10" s="66"/>
      <c r="C10" s="66"/>
      <c r="D10" s="66"/>
      <c r="E10" s="66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445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9" sqref="E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447</v>
      </c>
      <c r="T1" s="27"/>
    </row>
    <row r="2" ht="47.4" customHeight="1" spans="1:20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9.3" customHeight="1" spans="1:20">
      <c r="A4" s="63" t="s">
        <v>162</v>
      </c>
      <c r="B4" s="63"/>
      <c r="C4" s="63"/>
      <c r="D4" s="63" t="s">
        <v>229</v>
      </c>
      <c r="E4" s="63" t="s">
        <v>230</v>
      </c>
      <c r="F4" s="63" t="s">
        <v>247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248</v>
      </c>
      <c r="I5" s="63" t="s">
        <v>249</v>
      </c>
      <c r="J5" s="63" t="s">
        <v>240</v>
      </c>
      <c r="K5" s="63" t="s">
        <v>141</v>
      </c>
      <c r="L5" s="63" t="s">
        <v>251</v>
      </c>
      <c r="M5" s="63" t="s">
        <v>252</v>
      </c>
      <c r="N5" s="63" t="s">
        <v>242</v>
      </c>
      <c r="O5" s="63" t="s">
        <v>253</v>
      </c>
      <c r="P5" s="63" t="s">
        <v>254</v>
      </c>
      <c r="Q5" s="63" t="s">
        <v>255</v>
      </c>
      <c r="R5" s="63" t="s">
        <v>238</v>
      </c>
      <c r="S5" s="63" t="s">
        <v>241</v>
      </c>
      <c r="T5" s="63" t="s">
        <v>245</v>
      </c>
    </row>
    <row r="6" ht="22.8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22.8" customHeight="1" spans="1:20">
      <c r="A7" s="66"/>
      <c r="B7" s="66"/>
      <c r="C7" s="66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5"/>
      <c r="B10" s="55"/>
      <c r="C10" s="55"/>
      <c r="D10" s="64"/>
      <c r="E10" s="6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1" t="s">
        <v>445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7" t="s">
        <v>448</v>
      </c>
    </row>
    <row r="2" ht="38.8" customHeight="1" spans="1:8">
      <c r="A2" s="67" t="s">
        <v>449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19.8" customHeight="1" spans="1:8">
      <c r="A4" s="63" t="s">
        <v>163</v>
      </c>
      <c r="B4" s="63" t="s">
        <v>164</v>
      </c>
      <c r="C4" s="63" t="s">
        <v>141</v>
      </c>
      <c r="D4" s="63" t="s">
        <v>450</v>
      </c>
      <c r="E4" s="63"/>
      <c r="F4" s="63"/>
      <c r="G4" s="63"/>
      <c r="H4" s="63" t="s">
        <v>166</v>
      </c>
    </row>
    <row r="5" ht="23.25" customHeight="1" spans="1:8">
      <c r="A5" s="63"/>
      <c r="B5" s="63"/>
      <c r="C5" s="63"/>
      <c r="D5" s="63" t="s">
        <v>143</v>
      </c>
      <c r="E5" s="63" t="s">
        <v>270</v>
      </c>
      <c r="F5" s="63"/>
      <c r="G5" s="63" t="s">
        <v>271</v>
      </c>
      <c r="H5" s="63"/>
    </row>
    <row r="6" ht="23.25" customHeight="1" spans="1:8">
      <c r="A6" s="63"/>
      <c r="B6" s="63"/>
      <c r="C6" s="63"/>
      <c r="D6" s="63"/>
      <c r="E6" s="63" t="s">
        <v>248</v>
      </c>
      <c r="F6" s="63" t="s">
        <v>240</v>
      </c>
      <c r="G6" s="63"/>
      <c r="H6" s="63"/>
    </row>
    <row r="7" ht="22.8" customHeight="1" spans="1:8">
      <c r="A7" s="66"/>
      <c r="B7" s="55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451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7" t="s">
        <v>452</v>
      </c>
    </row>
    <row r="2" ht="38.8" customHeight="1" spans="1:8">
      <c r="A2" s="67" t="s">
        <v>28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0.7" customHeight="1" spans="1:8">
      <c r="A4" s="63" t="s">
        <v>163</v>
      </c>
      <c r="B4" s="63" t="s">
        <v>164</v>
      </c>
      <c r="C4" s="63" t="s">
        <v>141</v>
      </c>
      <c r="D4" s="63" t="s">
        <v>453</v>
      </c>
      <c r="E4" s="63"/>
      <c r="F4" s="63"/>
      <c r="G4" s="63"/>
      <c r="H4" s="63" t="s">
        <v>166</v>
      </c>
    </row>
    <row r="5" ht="18.95" customHeight="1" spans="1:8">
      <c r="A5" s="63"/>
      <c r="B5" s="63"/>
      <c r="C5" s="63"/>
      <c r="D5" s="63" t="s">
        <v>143</v>
      </c>
      <c r="E5" s="63" t="s">
        <v>270</v>
      </c>
      <c r="F5" s="63"/>
      <c r="G5" s="63" t="s">
        <v>271</v>
      </c>
      <c r="H5" s="63"/>
    </row>
    <row r="6" ht="24.15" customHeight="1" spans="1:8">
      <c r="A6" s="63"/>
      <c r="B6" s="63"/>
      <c r="C6" s="63"/>
      <c r="D6" s="63"/>
      <c r="E6" s="63" t="s">
        <v>248</v>
      </c>
      <c r="F6" s="63" t="s">
        <v>240</v>
      </c>
      <c r="G6" s="63"/>
      <c r="H6" s="63"/>
    </row>
    <row r="7" ht="22.8" customHeight="1" spans="1:8">
      <c r="A7" s="66"/>
      <c r="B7" s="55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454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7" t="s">
        <v>455</v>
      </c>
      <c r="N1" s="27"/>
    </row>
    <row r="2" ht="45.7" customHeight="1" spans="1:14">
      <c r="A2" s="67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26.05" customHeight="1" spans="1:14">
      <c r="A4" s="63" t="s">
        <v>229</v>
      </c>
      <c r="B4" s="63" t="s">
        <v>456</v>
      </c>
      <c r="C4" s="63" t="s">
        <v>457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458</v>
      </c>
      <c r="N4" s="63"/>
    </row>
    <row r="5" ht="31.9" customHeight="1" spans="1:14">
      <c r="A5" s="63"/>
      <c r="B5" s="63"/>
      <c r="C5" s="63" t="s">
        <v>459</v>
      </c>
      <c r="D5" s="63" t="s">
        <v>144</v>
      </c>
      <c r="E5" s="63"/>
      <c r="F5" s="63"/>
      <c r="G5" s="63"/>
      <c r="H5" s="63"/>
      <c r="I5" s="63"/>
      <c r="J5" s="63" t="s">
        <v>460</v>
      </c>
      <c r="K5" s="63" t="s">
        <v>146</v>
      </c>
      <c r="L5" s="63" t="s">
        <v>147</v>
      </c>
      <c r="M5" s="63" t="s">
        <v>461</v>
      </c>
      <c r="N5" s="63" t="s">
        <v>462</v>
      </c>
    </row>
    <row r="6" ht="44.85" customHeight="1" spans="1:14">
      <c r="A6" s="63"/>
      <c r="B6" s="63"/>
      <c r="C6" s="63"/>
      <c r="D6" s="63" t="s">
        <v>463</v>
      </c>
      <c r="E6" s="63" t="s">
        <v>464</v>
      </c>
      <c r="F6" s="63" t="s">
        <v>465</v>
      </c>
      <c r="G6" s="63" t="s">
        <v>466</v>
      </c>
      <c r="H6" s="63" t="s">
        <v>467</v>
      </c>
      <c r="I6" s="63" t="s">
        <v>468</v>
      </c>
      <c r="J6" s="63"/>
      <c r="K6" s="63"/>
      <c r="L6" s="63"/>
      <c r="M6" s="63"/>
      <c r="N6" s="63"/>
    </row>
    <row r="7" ht="22.8" customHeight="1" spans="1:14">
      <c r="A7" s="66"/>
      <c r="B7" s="55" t="s">
        <v>141</v>
      </c>
      <c r="C7" s="65">
        <v>3.086</v>
      </c>
      <c r="D7" s="65">
        <v>3.086</v>
      </c>
      <c r="E7" s="65">
        <v>3.086</v>
      </c>
      <c r="F7" s="65"/>
      <c r="G7" s="65"/>
      <c r="H7" s="65"/>
      <c r="I7" s="65"/>
      <c r="J7" s="65"/>
      <c r="K7" s="65"/>
      <c r="L7" s="65"/>
      <c r="M7" s="65">
        <v>3.086</v>
      </c>
      <c r="N7" s="66"/>
    </row>
    <row r="8" ht="22.8" customHeight="1" spans="1:14">
      <c r="A8" s="64" t="s">
        <v>159</v>
      </c>
      <c r="B8" s="64" t="s">
        <v>160</v>
      </c>
      <c r="C8" s="65">
        <v>3.086</v>
      </c>
      <c r="D8" s="65">
        <v>3.086</v>
      </c>
      <c r="E8" s="65">
        <v>3.086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3.086</v>
      </c>
      <c r="N8" s="66"/>
    </row>
    <row r="9" ht="22.8" customHeight="1" spans="1:14">
      <c r="A9" s="68" t="s">
        <v>469</v>
      </c>
      <c r="B9" s="68" t="s">
        <v>470</v>
      </c>
      <c r="C9" s="57">
        <v>3.086</v>
      </c>
      <c r="D9" s="57">
        <v>3.086</v>
      </c>
      <c r="E9" s="57">
        <v>3.086</v>
      </c>
      <c r="F9" s="57"/>
      <c r="G9" s="57"/>
      <c r="H9" s="57"/>
      <c r="I9" s="57"/>
      <c r="J9" s="57"/>
      <c r="K9" s="57"/>
      <c r="L9" s="57"/>
      <c r="M9" s="57">
        <v>3.086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10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7" t="s">
        <v>471</v>
      </c>
    </row>
    <row r="2" ht="37.95" customHeight="1" spans="1:13">
      <c r="A2" s="52"/>
      <c r="B2" s="52"/>
      <c r="C2" s="61" t="s">
        <v>30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36</v>
      </c>
      <c r="M3" s="60"/>
    </row>
    <row r="4" ht="33.6" customHeight="1" spans="1:13">
      <c r="A4" s="63" t="s">
        <v>229</v>
      </c>
      <c r="B4" s="63" t="s">
        <v>472</v>
      </c>
      <c r="C4" s="63" t="s">
        <v>473</v>
      </c>
      <c r="D4" s="63" t="s">
        <v>474</v>
      </c>
      <c r="E4" s="63" t="s">
        <v>475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476</v>
      </c>
      <c r="F5" s="63" t="s">
        <v>477</v>
      </c>
      <c r="G5" s="63" t="s">
        <v>478</v>
      </c>
      <c r="H5" s="63" t="s">
        <v>479</v>
      </c>
      <c r="I5" s="63" t="s">
        <v>480</v>
      </c>
      <c r="J5" s="63" t="s">
        <v>481</v>
      </c>
      <c r="K5" s="63" t="s">
        <v>482</v>
      </c>
      <c r="L5" s="63" t="s">
        <v>483</v>
      </c>
      <c r="M5" s="63" t="s">
        <v>484</v>
      </c>
    </row>
    <row r="6" ht="28.45" customHeight="1" spans="1:13">
      <c r="A6" s="64" t="s">
        <v>485</v>
      </c>
      <c r="B6" s="64" t="s">
        <v>486</v>
      </c>
      <c r="C6" s="65">
        <v>3.086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 t="s">
        <v>2</v>
      </c>
      <c r="B7" s="58" t="s">
        <v>487</v>
      </c>
      <c r="C7" s="57">
        <v>3.086</v>
      </c>
      <c r="D7" s="58" t="s">
        <v>488</v>
      </c>
      <c r="E7" s="66" t="s">
        <v>489</v>
      </c>
      <c r="F7" s="58" t="s">
        <v>490</v>
      </c>
      <c r="G7" s="58" t="s">
        <v>491</v>
      </c>
      <c r="H7" s="58" t="s">
        <v>492</v>
      </c>
      <c r="I7" s="58" t="s">
        <v>493</v>
      </c>
      <c r="J7" s="58" t="s">
        <v>494</v>
      </c>
      <c r="K7" s="58" t="s">
        <v>495</v>
      </c>
      <c r="L7" s="58" t="s">
        <v>496</v>
      </c>
      <c r="M7" s="58"/>
    </row>
    <row r="8" ht="43.1" customHeight="1" spans="1:13">
      <c r="A8" s="58"/>
      <c r="B8" s="58"/>
      <c r="C8" s="57"/>
      <c r="D8" s="58"/>
      <c r="E8" s="66"/>
      <c r="F8" s="58" t="s">
        <v>497</v>
      </c>
      <c r="G8" s="58" t="s">
        <v>498</v>
      </c>
      <c r="H8" s="58" t="s">
        <v>499</v>
      </c>
      <c r="I8" s="58" t="s">
        <v>500</v>
      </c>
      <c r="J8" s="58" t="s">
        <v>501</v>
      </c>
      <c r="K8" s="58" t="s">
        <v>499</v>
      </c>
      <c r="L8" s="58" t="s">
        <v>502</v>
      </c>
      <c r="M8" s="58"/>
    </row>
    <row r="9" ht="43.1" customHeight="1" spans="1:13">
      <c r="A9" s="58"/>
      <c r="B9" s="58"/>
      <c r="C9" s="57"/>
      <c r="D9" s="58"/>
      <c r="E9" s="66"/>
      <c r="F9" s="58" t="s">
        <v>503</v>
      </c>
      <c r="G9" s="58" t="s">
        <v>504</v>
      </c>
      <c r="H9" s="58" t="s">
        <v>499</v>
      </c>
      <c r="I9" s="58" t="s">
        <v>500</v>
      </c>
      <c r="J9" s="58" t="s">
        <v>505</v>
      </c>
      <c r="K9" s="58" t="s">
        <v>499</v>
      </c>
      <c r="L9" s="58" t="s">
        <v>502</v>
      </c>
      <c r="M9" s="58"/>
    </row>
    <row r="10" ht="43.1" customHeight="1" spans="1:13">
      <c r="A10" s="58"/>
      <c r="B10" s="58"/>
      <c r="C10" s="57"/>
      <c r="D10" s="58"/>
      <c r="E10" s="66" t="s">
        <v>506</v>
      </c>
      <c r="F10" s="58" t="s">
        <v>507</v>
      </c>
      <c r="G10" s="58" t="s">
        <v>508</v>
      </c>
      <c r="H10" s="58" t="s">
        <v>509</v>
      </c>
      <c r="I10" s="58" t="s">
        <v>510</v>
      </c>
      <c r="J10" s="58" t="s">
        <v>511</v>
      </c>
      <c r="K10" s="58" t="s">
        <v>512</v>
      </c>
      <c r="L10" s="58" t="s">
        <v>496</v>
      </c>
      <c r="M10" s="58"/>
    </row>
    <row r="11" ht="43.1" customHeight="1" spans="1:13">
      <c r="A11" s="58"/>
      <c r="B11" s="58"/>
      <c r="C11" s="57"/>
      <c r="D11" s="58"/>
      <c r="E11" s="66"/>
      <c r="F11" s="58" t="s">
        <v>513</v>
      </c>
      <c r="G11" s="58" t="s">
        <v>514</v>
      </c>
      <c r="H11" s="58" t="s">
        <v>515</v>
      </c>
      <c r="I11" s="58" t="s">
        <v>516</v>
      </c>
      <c r="J11" s="58" t="s">
        <v>517</v>
      </c>
      <c r="K11" s="58" t="s">
        <v>518</v>
      </c>
      <c r="L11" s="58" t="s">
        <v>496</v>
      </c>
      <c r="M11" s="58"/>
    </row>
    <row r="12" ht="43.1" customHeight="1" spans="1:13">
      <c r="A12" s="58"/>
      <c r="B12" s="58"/>
      <c r="C12" s="57"/>
      <c r="D12" s="58"/>
      <c r="E12" s="66"/>
      <c r="F12" s="58" t="s">
        <v>519</v>
      </c>
      <c r="G12" s="58" t="s">
        <v>520</v>
      </c>
      <c r="H12" s="58" t="s">
        <v>521</v>
      </c>
      <c r="I12" s="58" t="s">
        <v>522</v>
      </c>
      <c r="J12" s="58" t="s">
        <v>523</v>
      </c>
      <c r="K12" s="58" t="s">
        <v>524</v>
      </c>
      <c r="L12" s="58" t="s">
        <v>496</v>
      </c>
      <c r="M12" s="58"/>
    </row>
    <row r="13" ht="43.1" customHeight="1" spans="1:13">
      <c r="A13" s="58"/>
      <c r="B13" s="58"/>
      <c r="C13" s="57"/>
      <c r="D13" s="58"/>
      <c r="E13" s="66" t="s">
        <v>525</v>
      </c>
      <c r="F13" s="58" t="s">
        <v>526</v>
      </c>
      <c r="G13" s="58" t="s">
        <v>527</v>
      </c>
      <c r="H13" s="58" t="s">
        <v>528</v>
      </c>
      <c r="I13" s="58" t="s">
        <v>529</v>
      </c>
      <c r="J13" s="58" t="s">
        <v>530</v>
      </c>
      <c r="K13" s="58" t="s">
        <v>531</v>
      </c>
      <c r="L13" s="58" t="s">
        <v>496</v>
      </c>
      <c r="M13" s="58"/>
    </row>
    <row r="14" ht="43.1" customHeight="1" spans="1:13">
      <c r="A14" s="58"/>
      <c r="B14" s="58"/>
      <c r="C14" s="57"/>
      <c r="D14" s="58"/>
      <c r="E14" s="66" t="s">
        <v>532</v>
      </c>
      <c r="F14" s="58" t="s">
        <v>533</v>
      </c>
      <c r="G14" s="58" t="s">
        <v>534</v>
      </c>
      <c r="H14" s="58" t="s">
        <v>535</v>
      </c>
      <c r="I14" s="58" t="s">
        <v>536</v>
      </c>
      <c r="J14" s="58" t="s">
        <v>537</v>
      </c>
      <c r="K14" s="58" t="s">
        <v>499</v>
      </c>
      <c r="L14" s="58" t="s">
        <v>502</v>
      </c>
      <c r="M14" s="58"/>
    </row>
    <row r="15" ht="43.1" customHeight="1" spans="1:13">
      <c r="A15" s="58"/>
      <c r="B15" s="58"/>
      <c r="C15" s="57"/>
      <c r="D15" s="58"/>
      <c r="E15" s="66"/>
      <c r="F15" s="58" t="s">
        <v>538</v>
      </c>
      <c r="G15" s="58" t="s">
        <v>539</v>
      </c>
      <c r="H15" s="58" t="s">
        <v>540</v>
      </c>
      <c r="I15" s="58" t="s">
        <v>541</v>
      </c>
      <c r="J15" s="58" t="s">
        <v>542</v>
      </c>
      <c r="K15" s="58" t="s">
        <v>499</v>
      </c>
      <c r="L15" s="58" t="s">
        <v>502</v>
      </c>
      <c r="M15" s="58"/>
    </row>
    <row r="16" ht="43.1" customHeight="1" spans="1:13">
      <c r="A16" s="58"/>
      <c r="B16" s="58"/>
      <c r="C16" s="57"/>
      <c r="D16" s="58"/>
      <c r="E16" s="66"/>
      <c r="F16" s="58" t="s">
        <v>543</v>
      </c>
      <c r="G16" s="58" t="s">
        <v>544</v>
      </c>
      <c r="H16" s="58" t="s">
        <v>545</v>
      </c>
      <c r="I16" s="58" t="s">
        <v>546</v>
      </c>
      <c r="J16" s="58" t="s">
        <v>547</v>
      </c>
      <c r="K16" s="58" t="s">
        <v>499</v>
      </c>
      <c r="L16" s="58" t="s">
        <v>502</v>
      </c>
      <c r="M16" s="58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70" zoomScaleNormal="70" topLeftCell="F1" workbookViewId="0">
      <pane ySplit="7" topLeftCell="A8" activePane="bottomLeft" state="frozen"/>
      <selection/>
      <selection pane="bottomLeft" activeCell="O15" sqref="O15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548</v>
      </c>
    </row>
    <row r="2" ht="42.25" customHeight="1" spans="1:19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36</v>
      </c>
      <c r="R4" s="60"/>
      <c r="S4" s="60"/>
    </row>
    <row r="5" ht="18.1" customHeight="1" spans="1:19">
      <c r="A5" s="55" t="s">
        <v>435</v>
      </c>
      <c r="B5" s="55" t="s">
        <v>436</v>
      </c>
      <c r="C5" s="55" t="s">
        <v>549</v>
      </c>
      <c r="D5" s="55"/>
      <c r="E5" s="55"/>
      <c r="F5" s="55"/>
      <c r="G5" s="55"/>
      <c r="H5" s="55"/>
      <c r="I5" s="55"/>
      <c r="J5" s="55" t="s">
        <v>550</v>
      </c>
      <c r="K5" s="55" t="s">
        <v>551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473</v>
      </c>
      <c r="D6" s="55" t="s">
        <v>552</v>
      </c>
      <c r="E6" s="55"/>
      <c r="F6" s="55"/>
      <c r="G6" s="55"/>
      <c r="H6" s="55" t="s">
        <v>553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144</v>
      </c>
      <c r="E7" s="55" t="s">
        <v>554</v>
      </c>
      <c r="F7" s="55" t="s">
        <v>148</v>
      </c>
      <c r="G7" s="55" t="s">
        <v>555</v>
      </c>
      <c r="H7" s="55" t="s">
        <v>165</v>
      </c>
      <c r="I7" s="55" t="s">
        <v>166</v>
      </c>
      <c r="J7" s="55"/>
      <c r="K7" s="55" t="s">
        <v>476</v>
      </c>
      <c r="L7" s="55" t="s">
        <v>477</v>
      </c>
      <c r="M7" s="55" t="s">
        <v>478</v>
      </c>
      <c r="N7" s="55" t="s">
        <v>483</v>
      </c>
      <c r="O7" s="55" t="s">
        <v>479</v>
      </c>
      <c r="P7" s="55" t="s">
        <v>556</v>
      </c>
      <c r="Q7" s="55" t="s">
        <v>557</v>
      </c>
      <c r="R7" s="55" t="s">
        <v>558</v>
      </c>
      <c r="S7" s="55" t="s">
        <v>484</v>
      </c>
    </row>
    <row r="8" ht="16.35" customHeight="1" spans="1:19">
      <c r="A8" s="56" t="s">
        <v>559</v>
      </c>
      <c r="B8" s="56"/>
      <c r="C8" s="57">
        <v>1663.121968</v>
      </c>
      <c r="D8" s="57">
        <v>1663.121968</v>
      </c>
      <c r="E8" s="57">
        <v>0</v>
      </c>
      <c r="F8" s="57">
        <v>0</v>
      </c>
      <c r="G8" s="57">
        <v>0</v>
      </c>
      <c r="H8" s="57">
        <v>1660.035968</v>
      </c>
      <c r="I8" s="57">
        <v>3.086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485</v>
      </c>
      <c r="B9" s="58" t="s">
        <v>486</v>
      </c>
      <c r="C9" s="57">
        <v>1663.121968</v>
      </c>
      <c r="D9" s="57">
        <v>1663.121968</v>
      </c>
      <c r="E9" s="57"/>
      <c r="F9" s="57"/>
      <c r="G9" s="57"/>
      <c r="H9" s="57">
        <v>1660.03</v>
      </c>
      <c r="I9" s="57">
        <v>3.086</v>
      </c>
      <c r="J9" s="58" t="s">
        <v>560</v>
      </c>
      <c r="K9" s="59" t="s">
        <v>506</v>
      </c>
      <c r="L9" s="59" t="s">
        <v>507</v>
      </c>
      <c r="M9" s="58" t="s">
        <v>561</v>
      </c>
      <c r="N9" s="59" t="s">
        <v>562</v>
      </c>
      <c r="O9" s="59" t="s">
        <v>563</v>
      </c>
      <c r="P9" s="59" t="s">
        <v>531</v>
      </c>
      <c r="Q9" s="58" t="s">
        <v>561</v>
      </c>
      <c r="R9" s="59" t="s">
        <v>564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519</v>
      </c>
      <c r="M10" s="58" t="s">
        <v>565</v>
      </c>
      <c r="N10" s="59" t="s">
        <v>562</v>
      </c>
      <c r="O10" s="59" t="s">
        <v>563</v>
      </c>
      <c r="P10" s="59" t="s">
        <v>531</v>
      </c>
      <c r="Q10" s="58" t="s">
        <v>565</v>
      </c>
      <c r="R10" s="59" t="s">
        <v>564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513</v>
      </c>
      <c r="M11" s="58" t="s">
        <v>566</v>
      </c>
      <c r="N11" s="59" t="s">
        <v>562</v>
      </c>
      <c r="O11" s="59" t="s">
        <v>563</v>
      </c>
      <c r="P11" s="59" t="s">
        <v>567</v>
      </c>
      <c r="Q11" s="58" t="s">
        <v>566</v>
      </c>
      <c r="R11" s="59" t="s">
        <v>564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 t="s">
        <v>532</v>
      </c>
      <c r="L12" s="59" t="s">
        <v>533</v>
      </c>
      <c r="M12" s="58" t="s">
        <v>568</v>
      </c>
      <c r="N12" s="59" t="s">
        <v>502</v>
      </c>
      <c r="O12" s="59" t="s">
        <v>569</v>
      </c>
      <c r="P12" s="59" t="s">
        <v>531</v>
      </c>
      <c r="Q12" s="58" t="s">
        <v>568</v>
      </c>
      <c r="R12" s="59" t="s">
        <v>570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538</v>
      </c>
      <c r="M13" s="58" t="s">
        <v>571</v>
      </c>
      <c r="N13" s="59" t="s">
        <v>562</v>
      </c>
      <c r="O13" s="59" t="s">
        <v>563</v>
      </c>
      <c r="P13" s="59" t="s">
        <v>531</v>
      </c>
      <c r="Q13" s="58" t="s">
        <v>571</v>
      </c>
      <c r="R13" s="59" t="s">
        <v>570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543</v>
      </c>
      <c r="M14" s="58" t="s">
        <v>572</v>
      </c>
      <c r="N14" s="59" t="s">
        <v>562</v>
      </c>
      <c r="O14" s="59" t="s">
        <v>563</v>
      </c>
      <c r="P14" s="59" t="s">
        <v>573</v>
      </c>
      <c r="Q14" s="58" t="s">
        <v>572</v>
      </c>
      <c r="R14" s="59" t="s">
        <v>570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574</v>
      </c>
      <c r="M15" s="58" t="s">
        <v>573</v>
      </c>
      <c r="N15" s="59" t="s">
        <v>502</v>
      </c>
      <c r="O15" s="59" t="s">
        <v>573</v>
      </c>
      <c r="P15" s="59" t="s">
        <v>573</v>
      </c>
      <c r="Q15" s="58" t="s">
        <v>573</v>
      </c>
      <c r="R15" s="59" t="s">
        <v>573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 t="s">
        <v>525</v>
      </c>
      <c r="L16" s="59" t="s">
        <v>526</v>
      </c>
      <c r="M16" s="58" t="s">
        <v>573</v>
      </c>
      <c r="N16" s="59" t="s">
        <v>502</v>
      </c>
      <c r="O16" s="59" t="s">
        <v>573</v>
      </c>
      <c r="P16" s="59" t="s">
        <v>531</v>
      </c>
      <c r="Q16" s="58" t="s">
        <v>573</v>
      </c>
      <c r="R16" s="59" t="s">
        <v>573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 t="s">
        <v>489</v>
      </c>
      <c r="L17" s="59" t="s">
        <v>490</v>
      </c>
      <c r="M17" s="58" t="s">
        <v>575</v>
      </c>
      <c r="N17" s="59" t="s">
        <v>562</v>
      </c>
      <c r="O17" s="59" t="s">
        <v>576</v>
      </c>
      <c r="P17" s="59" t="s">
        <v>531</v>
      </c>
      <c r="Q17" s="58" t="s">
        <v>575</v>
      </c>
      <c r="R17" s="59" t="s">
        <v>570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497</v>
      </c>
      <c r="M18" s="58" t="s">
        <v>577</v>
      </c>
      <c r="N18" s="59" t="s">
        <v>502</v>
      </c>
      <c r="O18" s="59" t="s">
        <v>573</v>
      </c>
      <c r="P18" s="59" t="s">
        <v>573</v>
      </c>
      <c r="Q18" s="58" t="s">
        <v>578</v>
      </c>
      <c r="R18" s="59" t="s">
        <v>579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503</v>
      </c>
      <c r="M19" s="58" t="s">
        <v>580</v>
      </c>
      <c r="N19" s="59" t="s">
        <v>502</v>
      </c>
      <c r="O19" s="59" t="s">
        <v>573</v>
      </c>
      <c r="P19" s="59" t="s">
        <v>573</v>
      </c>
      <c r="Q19" s="58" t="s">
        <v>581</v>
      </c>
      <c r="R19" s="59" t="s">
        <v>582</v>
      </c>
      <c r="S19" s="5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2" t="s">
        <v>583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5" zoomScaleNormal="85" topLeftCell="A4" workbookViewId="0">
      <selection activeCell="H17" sqref="H17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7" width="14.0092592592593" style="33" customWidth="1"/>
    <col min="8" max="8" width="28.1851851851852" style="33" customWidth="1"/>
    <col min="9" max="9" width="11.8148148148148" style="33"/>
    <col min="10" max="10" width="8.81481481481481" style="33"/>
    <col min="11" max="250" width="8.33333333333333" style="33"/>
    <col min="251" max="251" width="38.537037037037" style="33" customWidth="1"/>
    <col min="252" max="252" width="17.6666666666667" style="33" customWidth="1"/>
    <col min="253" max="253" width="19.462962962963" style="33" customWidth="1"/>
    <col min="254" max="254" width="13.8703703703704" style="33" customWidth="1"/>
    <col min="255" max="506" width="8.33333333333333" style="33"/>
    <col min="507" max="507" width="38.537037037037" style="33" customWidth="1"/>
    <col min="508" max="508" width="17.6666666666667" style="33" customWidth="1"/>
    <col min="509" max="509" width="19.462962962963" style="33" customWidth="1"/>
    <col min="510" max="510" width="13.8703703703704" style="33" customWidth="1"/>
    <col min="511" max="762" width="8.33333333333333" style="33"/>
    <col min="763" max="763" width="38.537037037037" style="33" customWidth="1"/>
    <col min="764" max="764" width="17.6666666666667" style="33" customWidth="1"/>
    <col min="765" max="765" width="19.462962962963" style="33" customWidth="1"/>
    <col min="766" max="766" width="13.8703703703704" style="33" customWidth="1"/>
    <col min="767" max="1018" width="8.33333333333333" style="33"/>
    <col min="1019" max="1019" width="38.537037037037" style="33" customWidth="1"/>
    <col min="1020" max="1020" width="17.6666666666667" style="33" customWidth="1"/>
    <col min="1021" max="1021" width="19.462962962963" style="33" customWidth="1"/>
    <col min="1022" max="1022" width="13.8703703703704" style="33" customWidth="1"/>
    <col min="1023" max="1274" width="8.33333333333333" style="33"/>
    <col min="1275" max="1275" width="38.537037037037" style="33" customWidth="1"/>
    <col min="1276" max="1276" width="17.6666666666667" style="33" customWidth="1"/>
    <col min="1277" max="1277" width="19.462962962963" style="33" customWidth="1"/>
    <col min="1278" max="1278" width="13.8703703703704" style="33" customWidth="1"/>
    <col min="1279" max="1530" width="8.33333333333333" style="33"/>
    <col min="1531" max="1531" width="38.537037037037" style="33" customWidth="1"/>
    <col min="1532" max="1532" width="17.6666666666667" style="33" customWidth="1"/>
    <col min="1533" max="1533" width="19.462962962963" style="33" customWidth="1"/>
    <col min="1534" max="1534" width="13.8703703703704" style="33" customWidth="1"/>
    <col min="1535" max="1786" width="8.33333333333333" style="33"/>
    <col min="1787" max="1787" width="38.537037037037" style="33" customWidth="1"/>
    <col min="1788" max="1788" width="17.6666666666667" style="33" customWidth="1"/>
    <col min="1789" max="1789" width="19.462962962963" style="33" customWidth="1"/>
    <col min="1790" max="1790" width="13.8703703703704" style="33" customWidth="1"/>
    <col min="1791" max="2042" width="8.33333333333333" style="33"/>
    <col min="2043" max="2043" width="38.537037037037" style="33" customWidth="1"/>
    <col min="2044" max="2044" width="17.6666666666667" style="33" customWidth="1"/>
    <col min="2045" max="2045" width="19.462962962963" style="33" customWidth="1"/>
    <col min="2046" max="2046" width="13.8703703703704" style="33" customWidth="1"/>
    <col min="2047" max="2298" width="8.33333333333333" style="33"/>
    <col min="2299" max="2299" width="38.537037037037" style="33" customWidth="1"/>
    <col min="2300" max="2300" width="17.6666666666667" style="33" customWidth="1"/>
    <col min="2301" max="2301" width="19.462962962963" style="33" customWidth="1"/>
    <col min="2302" max="2302" width="13.8703703703704" style="33" customWidth="1"/>
    <col min="2303" max="2554" width="8.33333333333333" style="33"/>
    <col min="2555" max="2555" width="38.537037037037" style="33" customWidth="1"/>
    <col min="2556" max="2556" width="17.6666666666667" style="33" customWidth="1"/>
    <col min="2557" max="2557" width="19.462962962963" style="33" customWidth="1"/>
    <col min="2558" max="2558" width="13.8703703703704" style="33" customWidth="1"/>
    <col min="2559" max="2810" width="8.33333333333333" style="33"/>
    <col min="2811" max="2811" width="38.537037037037" style="33" customWidth="1"/>
    <col min="2812" max="2812" width="17.6666666666667" style="33" customWidth="1"/>
    <col min="2813" max="2813" width="19.462962962963" style="33" customWidth="1"/>
    <col min="2814" max="2814" width="13.8703703703704" style="33" customWidth="1"/>
    <col min="2815" max="3066" width="8.33333333333333" style="33"/>
    <col min="3067" max="3067" width="38.537037037037" style="33" customWidth="1"/>
    <col min="3068" max="3068" width="17.6666666666667" style="33" customWidth="1"/>
    <col min="3069" max="3069" width="19.462962962963" style="33" customWidth="1"/>
    <col min="3070" max="3070" width="13.8703703703704" style="33" customWidth="1"/>
    <col min="3071" max="3322" width="8.33333333333333" style="33"/>
    <col min="3323" max="3323" width="38.537037037037" style="33" customWidth="1"/>
    <col min="3324" max="3324" width="17.6666666666667" style="33" customWidth="1"/>
    <col min="3325" max="3325" width="19.462962962963" style="33" customWidth="1"/>
    <col min="3326" max="3326" width="13.8703703703704" style="33" customWidth="1"/>
    <col min="3327" max="3578" width="8.33333333333333" style="33"/>
    <col min="3579" max="3579" width="38.537037037037" style="33" customWidth="1"/>
    <col min="3580" max="3580" width="17.6666666666667" style="33" customWidth="1"/>
    <col min="3581" max="3581" width="19.462962962963" style="33" customWidth="1"/>
    <col min="3582" max="3582" width="13.8703703703704" style="33" customWidth="1"/>
    <col min="3583" max="3834" width="8.33333333333333" style="33"/>
    <col min="3835" max="3835" width="38.537037037037" style="33" customWidth="1"/>
    <col min="3836" max="3836" width="17.6666666666667" style="33" customWidth="1"/>
    <col min="3837" max="3837" width="19.462962962963" style="33" customWidth="1"/>
    <col min="3838" max="3838" width="13.8703703703704" style="33" customWidth="1"/>
    <col min="3839" max="4090" width="8.33333333333333" style="33"/>
    <col min="4091" max="4091" width="38.537037037037" style="33" customWidth="1"/>
    <col min="4092" max="4092" width="17.6666666666667" style="33" customWidth="1"/>
    <col min="4093" max="4093" width="19.462962962963" style="33" customWidth="1"/>
    <col min="4094" max="4094" width="13.8703703703704" style="33" customWidth="1"/>
    <col min="4095" max="4346" width="8.33333333333333" style="33"/>
    <col min="4347" max="4347" width="38.537037037037" style="33" customWidth="1"/>
    <col min="4348" max="4348" width="17.6666666666667" style="33" customWidth="1"/>
    <col min="4349" max="4349" width="19.462962962963" style="33" customWidth="1"/>
    <col min="4350" max="4350" width="13.8703703703704" style="33" customWidth="1"/>
    <col min="4351" max="4602" width="8.33333333333333" style="33"/>
    <col min="4603" max="4603" width="38.537037037037" style="33" customWidth="1"/>
    <col min="4604" max="4604" width="17.6666666666667" style="33" customWidth="1"/>
    <col min="4605" max="4605" width="19.462962962963" style="33" customWidth="1"/>
    <col min="4606" max="4606" width="13.8703703703704" style="33" customWidth="1"/>
    <col min="4607" max="4858" width="8.33333333333333" style="33"/>
    <col min="4859" max="4859" width="38.537037037037" style="33" customWidth="1"/>
    <col min="4860" max="4860" width="17.6666666666667" style="33" customWidth="1"/>
    <col min="4861" max="4861" width="19.462962962963" style="33" customWidth="1"/>
    <col min="4862" max="4862" width="13.8703703703704" style="33" customWidth="1"/>
    <col min="4863" max="5114" width="8.33333333333333" style="33"/>
    <col min="5115" max="5115" width="38.537037037037" style="33" customWidth="1"/>
    <col min="5116" max="5116" width="17.6666666666667" style="33" customWidth="1"/>
    <col min="5117" max="5117" width="19.462962962963" style="33" customWidth="1"/>
    <col min="5118" max="5118" width="13.8703703703704" style="33" customWidth="1"/>
    <col min="5119" max="5370" width="8.33333333333333" style="33"/>
    <col min="5371" max="5371" width="38.537037037037" style="33" customWidth="1"/>
    <col min="5372" max="5372" width="17.6666666666667" style="33" customWidth="1"/>
    <col min="5373" max="5373" width="19.462962962963" style="33" customWidth="1"/>
    <col min="5374" max="5374" width="13.8703703703704" style="33" customWidth="1"/>
    <col min="5375" max="5626" width="8.33333333333333" style="33"/>
    <col min="5627" max="5627" width="38.537037037037" style="33" customWidth="1"/>
    <col min="5628" max="5628" width="17.6666666666667" style="33" customWidth="1"/>
    <col min="5629" max="5629" width="19.462962962963" style="33" customWidth="1"/>
    <col min="5630" max="5630" width="13.8703703703704" style="33" customWidth="1"/>
    <col min="5631" max="5882" width="8.33333333333333" style="33"/>
    <col min="5883" max="5883" width="38.537037037037" style="33" customWidth="1"/>
    <col min="5884" max="5884" width="17.6666666666667" style="33" customWidth="1"/>
    <col min="5885" max="5885" width="19.462962962963" style="33" customWidth="1"/>
    <col min="5886" max="5886" width="13.8703703703704" style="33" customWidth="1"/>
    <col min="5887" max="6138" width="8.33333333333333" style="33"/>
    <col min="6139" max="6139" width="38.537037037037" style="33" customWidth="1"/>
    <col min="6140" max="6140" width="17.6666666666667" style="33" customWidth="1"/>
    <col min="6141" max="6141" width="19.462962962963" style="33" customWidth="1"/>
    <col min="6142" max="6142" width="13.8703703703704" style="33" customWidth="1"/>
    <col min="6143" max="6394" width="8.33333333333333" style="33"/>
    <col min="6395" max="6395" width="38.537037037037" style="33" customWidth="1"/>
    <col min="6396" max="6396" width="17.6666666666667" style="33" customWidth="1"/>
    <col min="6397" max="6397" width="19.462962962963" style="33" customWidth="1"/>
    <col min="6398" max="6398" width="13.8703703703704" style="33" customWidth="1"/>
    <col min="6399" max="6650" width="8.33333333333333" style="33"/>
    <col min="6651" max="6651" width="38.537037037037" style="33" customWidth="1"/>
    <col min="6652" max="6652" width="17.6666666666667" style="33" customWidth="1"/>
    <col min="6653" max="6653" width="19.462962962963" style="33" customWidth="1"/>
    <col min="6654" max="6654" width="13.8703703703704" style="33" customWidth="1"/>
    <col min="6655" max="6906" width="8.33333333333333" style="33"/>
    <col min="6907" max="6907" width="38.537037037037" style="33" customWidth="1"/>
    <col min="6908" max="6908" width="17.6666666666667" style="33" customWidth="1"/>
    <col min="6909" max="6909" width="19.462962962963" style="33" customWidth="1"/>
    <col min="6910" max="6910" width="13.8703703703704" style="33" customWidth="1"/>
    <col min="6911" max="7162" width="8.33333333333333" style="33"/>
    <col min="7163" max="7163" width="38.537037037037" style="33" customWidth="1"/>
    <col min="7164" max="7164" width="17.6666666666667" style="33" customWidth="1"/>
    <col min="7165" max="7165" width="19.462962962963" style="33" customWidth="1"/>
    <col min="7166" max="7166" width="13.8703703703704" style="33" customWidth="1"/>
    <col min="7167" max="7418" width="8.33333333333333" style="33"/>
    <col min="7419" max="7419" width="38.537037037037" style="33" customWidth="1"/>
    <col min="7420" max="7420" width="17.6666666666667" style="33" customWidth="1"/>
    <col min="7421" max="7421" width="19.462962962963" style="33" customWidth="1"/>
    <col min="7422" max="7422" width="13.8703703703704" style="33" customWidth="1"/>
    <col min="7423" max="7674" width="8.33333333333333" style="33"/>
    <col min="7675" max="7675" width="38.537037037037" style="33" customWidth="1"/>
    <col min="7676" max="7676" width="17.6666666666667" style="33" customWidth="1"/>
    <col min="7677" max="7677" width="19.462962962963" style="33" customWidth="1"/>
    <col min="7678" max="7678" width="13.8703703703704" style="33" customWidth="1"/>
    <col min="7679" max="7930" width="8.33333333333333" style="33"/>
    <col min="7931" max="7931" width="38.537037037037" style="33" customWidth="1"/>
    <col min="7932" max="7932" width="17.6666666666667" style="33" customWidth="1"/>
    <col min="7933" max="7933" width="19.462962962963" style="33" customWidth="1"/>
    <col min="7934" max="7934" width="13.8703703703704" style="33" customWidth="1"/>
    <col min="7935" max="8186" width="8.33333333333333" style="33"/>
    <col min="8187" max="8187" width="38.537037037037" style="33" customWidth="1"/>
    <col min="8188" max="8188" width="17.6666666666667" style="33" customWidth="1"/>
    <col min="8189" max="8189" width="19.462962962963" style="33" customWidth="1"/>
    <col min="8190" max="8190" width="13.8703703703704" style="33" customWidth="1"/>
    <col min="8191" max="8442" width="8.33333333333333" style="33"/>
    <col min="8443" max="8443" width="38.537037037037" style="33" customWidth="1"/>
    <col min="8444" max="8444" width="17.6666666666667" style="33" customWidth="1"/>
    <col min="8445" max="8445" width="19.462962962963" style="33" customWidth="1"/>
    <col min="8446" max="8446" width="13.8703703703704" style="33" customWidth="1"/>
    <col min="8447" max="8698" width="8.33333333333333" style="33"/>
    <col min="8699" max="8699" width="38.537037037037" style="33" customWidth="1"/>
    <col min="8700" max="8700" width="17.6666666666667" style="33" customWidth="1"/>
    <col min="8701" max="8701" width="19.462962962963" style="33" customWidth="1"/>
    <col min="8702" max="8702" width="13.8703703703704" style="33" customWidth="1"/>
    <col min="8703" max="8954" width="8.33333333333333" style="33"/>
    <col min="8955" max="8955" width="38.537037037037" style="33" customWidth="1"/>
    <col min="8956" max="8956" width="17.6666666666667" style="33" customWidth="1"/>
    <col min="8957" max="8957" width="19.462962962963" style="33" customWidth="1"/>
    <col min="8958" max="8958" width="13.8703703703704" style="33" customWidth="1"/>
    <col min="8959" max="9210" width="8.33333333333333" style="33"/>
    <col min="9211" max="9211" width="38.537037037037" style="33" customWidth="1"/>
    <col min="9212" max="9212" width="17.6666666666667" style="33" customWidth="1"/>
    <col min="9213" max="9213" width="19.462962962963" style="33" customWidth="1"/>
    <col min="9214" max="9214" width="13.8703703703704" style="33" customWidth="1"/>
    <col min="9215" max="9466" width="8.33333333333333" style="33"/>
    <col min="9467" max="9467" width="38.537037037037" style="33" customWidth="1"/>
    <col min="9468" max="9468" width="17.6666666666667" style="33" customWidth="1"/>
    <col min="9469" max="9469" width="19.462962962963" style="33" customWidth="1"/>
    <col min="9470" max="9470" width="13.8703703703704" style="33" customWidth="1"/>
    <col min="9471" max="9722" width="8.33333333333333" style="33"/>
    <col min="9723" max="9723" width="38.537037037037" style="33" customWidth="1"/>
    <col min="9724" max="9724" width="17.6666666666667" style="33" customWidth="1"/>
    <col min="9725" max="9725" width="19.462962962963" style="33" customWidth="1"/>
    <col min="9726" max="9726" width="13.8703703703704" style="33" customWidth="1"/>
    <col min="9727" max="9978" width="8.33333333333333" style="33"/>
    <col min="9979" max="9979" width="38.537037037037" style="33" customWidth="1"/>
    <col min="9980" max="9980" width="17.6666666666667" style="33" customWidth="1"/>
    <col min="9981" max="9981" width="19.462962962963" style="33" customWidth="1"/>
    <col min="9982" max="9982" width="13.8703703703704" style="33" customWidth="1"/>
    <col min="9983" max="10234" width="8.33333333333333" style="33"/>
    <col min="10235" max="10235" width="38.537037037037" style="33" customWidth="1"/>
    <col min="10236" max="10236" width="17.6666666666667" style="33" customWidth="1"/>
    <col min="10237" max="10237" width="19.462962962963" style="33" customWidth="1"/>
    <col min="10238" max="10238" width="13.8703703703704" style="33" customWidth="1"/>
    <col min="10239" max="10490" width="8.33333333333333" style="33"/>
    <col min="10491" max="10491" width="38.537037037037" style="33" customWidth="1"/>
    <col min="10492" max="10492" width="17.6666666666667" style="33" customWidth="1"/>
    <col min="10493" max="10493" width="19.462962962963" style="33" customWidth="1"/>
    <col min="10494" max="10494" width="13.8703703703704" style="33" customWidth="1"/>
    <col min="10495" max="10746" width="8.33333333333333" style="33"/>
    <col min="10747" max="10747" width="38.537037037037" style="33" customWidth="1"/>
    <col min="10748" max="10748" width="17.6666666666667" style="33" customWidth="1"/>
    <col min="10749" max="10749" width="19.462962962963" style="33" customWidth="1"/>
    <col min="10750" max="10750" width="13.8703703703704" style="33" customWidth="1"/>
    <col min="10751" max="11002" width="8.33333333333333" style="33"/>
    <col min="11003" max="11003" width="38.537037037037" style="33" customWidth="1"/>
    <col min="11004" max="11004" width="17.6666666666667" style="33" customWidth="1"/>
    <col min="11005" max="11005" width="19.462962962963" style="33" customWidth="1"/>
    <col min="11006" max="11006" width="13.8703703703704" style="33" customWidth="1"/>
    <col min="11007" max="11258" width="8.33333333333333" style="33"/>
    <col min="11259" max="11259" width="38.537037037037" style="33" customWidth="1"/>
    <col min="11260" max="11260" width="17.6666666666667" style="33" customWidth="1"/>
    <col min="11261" max="11261" width="19.462962962963" style="33" customWidth="1"/>
    <col min="11262" max="11262" width="13.8703703703704" style="33" customWidth="1"/>
    <col min="11263" max="11514" width="8.33333333333333" style="33"/>
    <col min="11515" max="11515" width="38.537037037037" style="33" customWidth="1"/>
    <col min="11516" max="11516" width="17.6666666666667" style="33" customWidth="1"/>
    <col min="11517" max="11517" width="19.462962962963" style="33" customWidth="1"/>
    <col min="11518" max="11518" width="13.8703703703704" style="33" customWidth="1"/>
    <col min="11519" max="11770" width="8.33333333333333" style="33"/>
    <col min="11771" max="11771" width="38.537037037037" style="33" customWidth="1"/>
    <col min="11772" max="11772" width="17.6666666666667" style="33" customWidth="1"/>
    <col min="11773" max="11773" width="19.462962962963" style="33" customWidth="1"/>
    <col min="11774" max="11774" width="13.8703703703704" style="33" customWidth="1"/>
    <col min="11775" max="12026" width="8.33333333333333" style="33"/>
    <col min="12027" max="12027" width="38.537037037037" style="33" customWidth="1"/>
    <col min="12028" max="12028" width="17.6666666666667" style="33" customWidth="1"/>
    <col min="12029" max="12029" width="19.462962962963" style="33" customWidth="1"/>
    <col min="12030" max="12030" width="13.8703703703704" style="33" customWidth="1"/>
    <col min="12031" max="12282" width="8.33333333333333" style="33"/>
    <col min="12283" max="12283" width="38.537037037037" style="33" customWidth="1"/>
    <col min="12284" max="12284" width="17.6666666666667" style="33" customWidth="1"/>
    <col min="12285" max="12285" width="19.462962962963" style="33" customWidth="1"/>
    <col min="12286" max="12286" width="13.8703703703704" style="33" customWidth="1"/>
    <col min="12287" max="12538" width="8.33333333333333" style="33"/>
    <col min="12539" max="12539" width="38.537037037037" style="33" customWidth="1"/>
    <col min="12540" max="12540" width="17.6666666666667" style="33" customWidth="1"/>
    <col min="12541" max="12541" width="19.462962962963" style="33" customWidth="1"/>
    <col min="12542" max="12542" width="13.8703703703704" style="33" customWidth="1"/>
    <col min="12543" max="12794" width="8.33333333333333" style="33"/>
    <col min="12795" max="12795" width="38.537037037037" style="33" customWidth="1"/>
    <col min="12796" max="12796" width="17.6666666666667" style="33" customWidth="1"/>
    <col min="12797" max="12797" width="19.462962962963" style="33" customWidth="1"/>
    <col min="12798" max="12798" width="13.8703703703704" style="33" customWidth="1"/>
    <col min="12799" max="13050" width="8.33333333333333" style="33"/>
    <col min="13051" max="13051" width="38.537037037037" style="33" customWidth="1"/>
    <col min="13052" max="13052" width="17.6666666666667" style="33" customWidth="1"/>
    <col min="13053" max="13053" width="19.462962962963" style="33" customWidth="1"/>
    <col min="13054" max="13054" width="13.8703703703704" style="33" customWidth="1"/>
    <col min="13055" max="13306" width="8.33333333333333" style="33"/>
    <col min="13307" max="13307" width="38.537037037037" style="33" customWidth="1"/>
    <col min="13308" max="13308" width="17.6666666666667" style="33" customWidth="1"/>
    <col min="13309" max="13309" width="19.462962962963" style="33" customWidth="1"/>
    <col min="13310" max="13310" width="13.8703703703704" style="33" customWidth="1"/>
    <col min="13311" max="13562" width="8.33333333333333" style="33"/>
    <col min="13563" max="13563" width="38.537037037037" style="33" customWidth="1"/>
    <col min="13564" max="13564" width="17.6666666666667" style="33" customWidth="1"/>
    <col min="13565" max="13565" width="19.462962962963" style="33" customWidth="1"/>
    <col min="13566" max="13566" width="13.8703703703704" style="33" customWidth="1"/>
    <col min="13567" max="13818" width="8.33333333333333" style="33"/>
    <col min="13819" max="13819" width="38.537037037037" style="33" customWidth="1"/>
    <col min="13820" max="13820" width="17.6666666666667" style="33" customWidth="1"/>
    <col min="13821" max="13821" width="19.462962962963" style="33" customWidth="1"/>
    <col min="13822" max="13822" width="13.8703703703704" style="33" customWidth="1"/>
    <col min="13823" max="14074" width="8.33333333333333" style="33"/>
    <col min="14075" max="14075" width="38.537037037037" style="33" customWidth="1"/>
    <col min="14076" max="14076" width="17.6666666666667" style="33" customWidth="1"/>
    <col min="14077" max="14077" width="19.462962962963" style="33" customWidth="1"/>
    <col min="14078" max="14078" width="13.8703703703704" style="33" customWidth="1"/>
    <col min="14079" max="14330" width="8.33333333333333" style="33"/>
    <col min="14331" max="14331" width="38.537037037037" style="33" customWidth="1"/>
    <col min="14332" max="14332" width="17.6666666666667" style="33" customWidth="1"/>
    <col min="14333" max="14333" width="19.462962962963" style="33" customWidth="1"/>
    <col min="14334" max="14334" width="13.8703703703704" style="33" customWidth="1"/>
    <col min="14335" max="14586" width="8.33333333333333" style="33"/>
    <col min="14587" max="14587" width="38.537037037037" style="33" customWidth="1"/>
    <col min="14588" max="14588" width="17.6666666666667" style="33" customWidth="1"/>
    <col min="14589" max="14589" width="19.462962962963" style="33" customWidth="1"/>
    <col min="14590" max="14590" width="13.8703703703704" style="33" customWidth="1"/>
    <col min="14591" max="14842" width="8.33333333333333" style="33"/>
    <col min="14843" max="14843" width="38.537037037037" style="33" customWidth="1"/>
    <col min="14844" max="14844" width="17.6666666666667" style="33" customWidth="1"/>
    <col min="14845" max="14845" width="19.462962962963" style="33" customWidth="1"/>
    <col min="14846" max="14846" width="13.8703703703704" style="33" customWidth="1"/>
    <col min="14847" max="15098" width="8.33333333333333" style="33"/>
    <col min="15099" max="15099" width="38.537037037037" style="33" customWidth="1"/>
    <col min="15100" max="15100" width="17.6666666666667" style="33" customWidth="1"/>
    <col min="15101" max="15101" width="19.462962962963" style="33" customWidth="1"/>
    <col min="15102" max="15102" width="13.8703703703704" style="33" customWidth="1"/>
    <col min="15103" max="15354" width="8.33333333333333" style="33"/>
    <col min="15355" max="15355" width="38.537037037037" style="33" customWidth="1"/>
    <col min="15356" max="15356" width="17.6666666666667" style="33" customWidth="1"/>
    <col min="15357" max="15357" width="19.462962962963" style="33" customWidth="1"/>
    <col min="15358" max="15358" width="13.8703703703704" style="33" customWidth="1"/>
    <col min="15359" max="15610" width="8.33333333333333" style="33"/>
    <col min="15611" max="15611" width="38.537037037037" style="33" customWidth="1"/>
    <col min="15612" max="15612" width="17.6666666666667" style="33" customWidth="1"/>
    <col min="15613" max="15613" width="19.462962962963" style="33" customWidth="1"/>
    <col min="15614" max="15614" width="13.8703703703704" style="33" customWidth="1"/>
    <col min="15615" max="15866" width="8.33333333333333" style="33"/>
    <col min="15867" max="15867" width="38.537037037037" style="33" customWidth="1"/>
    <col min="15868" max="15868" width="17.6666666666667" style="33" customWidth="1"/>
    <col min="15869" max="15869" width="19.462962962963" style="33" customWidth="1"/>
    <col min="15870" max="15870" width="13.8703703703704" style="33" customWidth="1"/>
    <col min="15871" max="16122" width="8.33333333333333" style="33"/>
    <col min="16123" max="16123" width="38.537037037037" style="33" customWidth="1"/>
    <col min="16124" max="16124" width="17.6666666666667" style="33" customWidth="1"/>
    <col min="16125" max="16125" width="19.462962962963" style="33" customWidth="1"/>
    <col min="16126" max="16126" width="13.8703703703704" style="33" customWidth="1"/>
    <col min="16127" max="16384" width="8.33333333333333" style="33"/>
  </cols>
  <sheetData>
    <row r="1" s="32" customFormat="1" customHeight="1" spans="1:16377">
      <c r="A1" s="33"/>
      <c r="B1" s="33"/>
      <c r="C1" s="35"/>
      <c r="D1" s="27" t="s">
        <v>584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</row>
    <row r="2" s="33" customFormat="1" ht="47" customHeight="1" spans="1:4">
      <c r="A2" s="36" t="s">
        <v>585</v>
      </c>
      <c r="B2" s="36"/>
      <c r="C2" s="36"/>
      <c r="D2" s="36"/>
    </row>
    <row r="3" s="33" customFormat="1" ht="25.05" customHeight="1" spans="1:5">
      <c r="A3" s="37" t="s">
        <v>35</v>
      </c>
      <c r="B3" s="38"/>
      <c r="C3" s="38"/>
      <c r="D3" s="39" t="s">
        <v>36</v>
      </c>
      <c r="E3" s="40"/>
    </row>
    <row r="4" s="33" customFormat="1" customHeight="1" spans="1:4">
      <c r="A4" s="41" t="s">
        <v>586</v>
      </c>
      <c r="B4" s="41" t="s">
        <v>587</v>
      </c>
      <c r="C4" s="41" t="s">
        <v>588</v>
      </c>
      <c r="D4" s="41" t="s">
        <v>589</v>
      </c>
    </row>
    <row r="5" s="34" customFormat="1" customHeight="1" spans="1:4">
      <c r="A5" s="42" t="s">
        <v>590</v>
      </c>
      <c r="B5" s="42"/>
      <c r="C5" s="42"/>
      <c r="D5" s="42"/>
    </row>
    <row r="6" s="34" customFormat="1" customHeight="1" spans="1:7">
      <c r="A6" s="42" t="s">
        <v>591</v>
      </c>
      <c r="B6" s="41">
        <v>1</v>
      </c>
      <c r="C6" s="43"/>
      <c r="D6" s="44">
        <f>D7+D20</f>
        <v>453.907</v>
      </c>
      <c r="F6" s="33"/>
      <c r="G6" s="33"/>
    </row>
    <row r="7" s="34" customFormat="1" customHeight="1" spans="1:7">
      <c r="A7" s="45" t="s">
        <v>592</v>
      </c>
      <c r="B7" s="41">
        <v>2</v>
      </c>
      <c r="C7" s="43"/>
      <c r="D7" s="44">
        <f>D8+D10+D13+D15+D17+D18</f>
        <v>437.8</v>
      </c>
      <c r="F7" s="33"/>
      <c r="G7" s="33"/>
    </row>
    <row r="8" s="33" customFormat="1" customHeight="1" spans="1:10">
      <c r="A8" s="46" t="s">
        <v>593</v>
      </c>
      <c r="B8" s="41">
        <v>3</v>
      </c>
      <c r="C8" s="43">
        <v>15380</v>
      </c>
      <c r="D8" s="47">
        <v>255.58</v>
      </c>
      <c r="E8" s="34"/>
      <c r="I8" s="34"/>
      <c r="J8" s="34"/>
    </row>
    <row r="9" s="33" customFormat="1" customHeight="1" spans="1:10">
      <c r="A9" s="46" t="s">
        <v>594</v>
      </c>
      <c r="B9" s="41">
        <v>4</v>
      </c>
      <c r="C9" s="43">
        <v>15380</v>
      </c>
      <c r="D9" s="47">
        <v>255.58</v>
      </c>
      <c r="E9" s="34"/>
      <c r="I9" s="34"/>
      <c r="J9" s="34"/>
    </row>
    <row r="10" s="33" customFormat="1" customHeight="1" spans="1:10">
      <c r="A10" s="46" t="s">
        <v>595</v>
      </c>
      <c r="B10" s="41">
        <v>5</v>
      </c>
      <c r="C10" s="43">
        <v>320</v>
      </c>
      <c r="D10" s="47">
        <v>129.03</v>
      </c>
      <c r="E10" s="34"/>
      <c r="I10" s="34"/>
      <c r="J10" s="34"/>
    </row>
    <row r="11" s="33" customFormat="1" customHeight="1" spans="1:10">
      <c r="A11" s="46" t="s">
        <v>596</v>
      </c>
      <c r="B11" s="41">
        <v>6</v>
      </c>
      <c r="C11" s="43">
        <v>1</v>
      </c>
      <c r="D11" s="43">
        <v>8.8147</v>
      </c>
      <c r="E11" s="34"/>
      <c r="I11" s="34"/>
      <c r="J11" s="34"/>
    </row>
    <row r="12" s="33" customFormat="1" customHeight="1" spans="1:5">
      <c r="A12" s="46" t="s">
        <v>597</v>
      </c>
      <c r="B12" s="41">
        <v>7</v>
      </c>
      <c r="C12" s="43">
        <v>0</v>
      </c>
      <c r="D12" s="43">
        <v>0</v>
      </c>
      <c r="E12" s="34"/>
    </row>
    <row r="13" s="33" customFormat="1" customHeight="1" spans="1:5">
      <c r="A13" s="46" t="s">
        <v>598</v>
      </c>
      <c r="B13" s="41">
        <v>8</v>
      </c>
      <c r="C13" s="43">
        <v>0</v>
      </c>
      <c r="D13" s="43">
        <v>0</v>
      </c>
      <c r="E13" s="34"/>
    </row>
    <row r="14" s="33" customFormat="1" customHeight="1" spans="1:5">
      <c r="A14" s="46" t="s">
        <v>599</v>
      </c>
      <c r="B14" s="41">
        <v>9</v>
      </c>
      <c r="C14" s="43">
        <v>0</v>
      </c>
      <c r="D14" s="43">
        <v>0</v>
      </c>
      <c r="E14" s="34"/>
    </row>
    <row r="15" s="33" customFormat="1" customHeight="1" spans="1:5">
      <c r="A15" s="46" t="s">
        <v>600</v>
      </c>
      <c r="B15" s="41">
        <v>10</v>
      </c>
      <c r="C15" s="43">
        <v>0</v>
      </c>
      <c r="D15" s="43">
        <v>0</v>
      </c>
      <c r="E15" s="34"/>
    </row>
    <row r="16" s="33" customFormat="1" customHeight="1" spans="1:5">
      <c r="A16" s="46" t="s">
        <v>601</v>
      </c>
      <c r="B16" s="41">
        <v>11</v>
      </c>
      <c r="C16" s="43">
        <v>0</v>
      </c>
      <c r="D16" s="43">
        <v>0</v>
      </c>
      <c r="E16" s="34"/>
    </row>
    <row r="17" s="33" customFormat="1" customHeight="1" spans="1:10">
      <c r="A17" s="46" t="s">
        <v>602</v>
      </c>
      <c r="B17" s="41">
        <v>12</v>
      </c>
      <c r="C17" s="43">
        <v>2718</v>
      </c>
      <c r="D17" s="47">
        <v>4.31</v>
      </c>
      <c r="E17" s="34"/>
      <c r="I17" s="34"/>
      <c r="J17" s="34"/>
    </row>
    <row r="18" s="33" customFormat="1" customHeight="1" spans="1:10">
      <c r="A18" s="46" t="s">
        <v>603</v>
      </c>
      <c r="B18" s="41">
        <v>13</v>
      </c>
      <c r="C18" s="43">
        <v>2024</v>
      </c>
      <c r="D18" s="47">
        <v>48.88</v>
      </c>
      <c r="E18" s="34"/>
      <c r="I18" s="34"/>
      <c r="J18" s="34"/>
    </row>
    <row r="19" s="33" customFormat="1" customHeight="1" spans="1:10">
      <c r="A19" s="48" t="s">
        <v>604</v>
      </c>
      <c r="B19" s="49">
        <v>14</v>
      </c>
      <c r="C19" s="43">
        <v>1961</v>
      </c>
      <c r="D19" s="47">
        <v>48.8718</v>
      </c>
      <c r="E19" s="34"/>
      <c r="I19" s="34"/>
      <c r="J19" s="34"/>
    </row>
    <row r="20" s="33" customFormat="1" customHeight="1" spans="1:10">
      <c r="A20" s="50" t="s">
        <v>605</v>
      </c>
      <c r="B20" s="51">
        <v>15</v>
      </c>
      <c r="C20" s="43">
        <v>10500</v>
      </c>
      <c r="D20" s="43">
        <v>16.107</v>
      </c>
      <c r="E20" s="34"/>
      <c r="I20" s="34"/>
      <c r="J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tabSelected="1" zoomScale="85" zoomScaleNormal="85" workbookViewId="0">
      <selection activeCell="G33" sqref="G3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606</v>
      </c>
    </row>
    <row r="2" s="1" customFormat="1" ht="44" customHeight="1" spans="1:30">
      <c r="A2" s="8" t="s">
        <v>33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35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36</v>
      </c>
      <c r="AC4" s="28"/>
      <c r="AD4" s="28"/>
    </row>
    <row r="5" s="1" customFormat="1" ht="34.5" customHeight="1" spans="1:30">
      <c r="A5" s="13" t="s">
        <v>162</v>
      </c>
      <c r="B5" s="13"/>
      <c r="C5" s="13"/>
      <c r="D5" s="13" t="s">
        <v>229</v>
      </c>
      <c r="E5" s="13" t="s">
        <v>436</v>
      </c>
      <c r="F5" s="13" t="s">
        <v>607</v>
      </c>
      <c r="G5" s="14" t="s">
        <v>608</v>
      </c>
      <c r="H5" s="14" t="s">
        <v>609</v>
      </c>
      <c r="I5" s="13" t="s">
        <v>610</v>
      </c>
      <c r="J5" s="13" t="s">
        <v>611</v>
      </c>
      <c r="K5" s="13" t="s">
        <v>612</v>
      </c>
      <c r="L5" s="13" t="s">
        <v>556</v>
      </c>
      <c r="M5" s="13" t="s">
        <v>613</v>
      </c>
      <c r="N5" s="13" t="s">
        <v>614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484</v>
      </c>
    </row>
    <row r="6" s="1" customFormat="1" ht="25" customHeight="1" spans="1:30">
      <c r="A6" s="13" t="s">
        <v>170</v>
      </c>
      <c r="B6" s="13" t="s">
        <v>171</v>
      </c>
      <c r="C6" s="13" t="s">
        <v>172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401</v>
      </c>
      <c r="O6" s="13" t="s">
        <v>615</v>
      </c>
      <c r="P6" s="13"/>
      <c r="Q6" s="13"/>
      <c r="R6" s="13" t="s">
        <v>554</v>
      </c>
      <c r="S6" s="13" t="s">
        <v>146</v>
      </c>
      <c r="T6" s="13" t="s">
        <v>616</v>
      </c>
      <c r="U6" s="13" t="s">
        <v>617</v>
      </c>
      <c r="V6" s="13"/>
      <c r="W6" s="13"/>
      <c r="X6" s="13" t="s">
        <v>150</v>
      </c>
      <c r="Y6" s="13" t="s">
        <v>151</v>
      </c>
      <c r="Z6" s="13" t="s">
        <v>152</v>
      </c>
      <c r="AA6" s="13" t="s">
        <v>153</v>
      </c>
      <c r="AB6" s="13" t="s">
        <v>154</v>
      </c>
      <c r="AC6" s="13" t="s">
        <v>133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618</v>
      </c>
      <c r="P7" s="13" t="s">
        <v>464</v>
      </c>
      <c r="Q7" s="13" t="s">
        <v>619</v>
      </c>
      <c r="R7" s="13"/>
      <c r="S7" s="13"/>
      <c r="T7" s="13"/>
      <c r="U7" s="13" t="s">
        <v>156</v>
      </c>
      <c r="V7" s="13" t="s">
        <v>157</v>
      </c>
      <c r="W7" s="13" t="s">
        <v>158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141</v>
      </c>
      <c r="F8" s="15"/>
      <c r="G8" s="16"/>
      <c r="H8" s="14"/>
      <c r="I8" s="20"/>
      <c r="J8" s="20"/>
      <c r="K8" s="21"/>
      <c r="L8" s="21"/>
      <c r="M8" s="22">
        <f>SUM(M9:M48)</f>
        <v>35.81</v>
      </c>
      <c r="N8" s="22">
        <f>SUM(N9:N48)</f>
        <v>35.81</v>
      </c>
      <c r="O8" s="22">
        <f>SUM(O9:O48)</f>
        <v>35.81</v>
      </c>
      <c r="P8" s="22">
        <f>SUM(P9:P48)</f>
        <v>35.81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21" customHeight="1" spans="1:30">
      <c r="A9" s="17" t="s">
        <v>181</v>
      </c>
      <c r="B9" s="17" t="s">
        <v>183</v>
      </c>
      <c r="C9" s="17" t="s">
        <v>183</v>
      </c>
      <c r="D9" s="18">
        <v>600067</v>
      </c>
      <c r="E9" s="17" t="s">
        <v>486</v>
      </c>
      <c r="F9" s="18" t="s">
        <v>620</v>
      </c>
      <c r="G9" s="18" t="s">
        <v>621</v>
      </c>
      <c r="H9" s="18" t="s">
        <v>622</v>
      </c>
      <c r="I9" s="23">
        <v>44927</v>
      </c>
      <c r="J9" s="23">
        <v>45291</v>
      </c>
      <c r="K9" s="24">
        <v>10</v>
      </c>
      <c r="L9" s="24" t="s">
        <v>623</v>
      </c>
      <c r="M9" s="25">
        <v>1</v>
      </c>
      <c r="N9" s="26">
        <f t="shared" ref="N9:N48" si="0">O9+R9+S9+T9+U9+X9+Y9+Z9+AA9+AB9+AC9</f>
        <v>1</v>
      </c>
      <c r="O9" s="26">
        <v>1</v>
      </c>
      <c r="P9" s="25">
        <v>1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21" customHeight="1" spans="1:30">
      <c r="A10" s="17" t="s">
        <v>181</v>
      </c>
      <c r="B10" s="17" t="s">
        <v>183</v>
      </c>
      <c r="C10" s="17" t="s">
        <v>183</v>
      </c>
      <c r="D10" s="18">
        <v>600067</v>
      </c>
      <c r="E10" s="17" t="s">
        <v>486</v>
      </c>
      <c r="F10" s="18" t="s">
        <v>620</v>
      </c>
      <c r="G10" s="18" t="s">
        <v>624</v>
      </c>
      <c r="H10" s="18" t="s">
        <v>625</v>
      </c>
      <c r="I10" s="23">
        <v>44927</v>
      </c>
      <c r="J10" s="23">
        <v>45291</v>
      </c>
      <c r="K10" s="24">
        <v>80</v>
      </c>
      <c r="L10" s="24" t="s">
        <v>626</v>
      </c>
      <c r="M10" s="25">
        <v>1.6</v>
      </c>
      <c r="N10" s="26">
        <f t="shared" si="0"/>
        <v>1.6</v>
      </c>
      <c r="O10" s="26">
        <v>1.6</v>
      </c>
      <c r="P10" s="25">
        <v>1.6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21" customHeight="1" spans="1:30">
      <c r="A11" s="17" t="s">
        <v>181</v>
      </c>
      <c r="B11" s="17" t="s">
        <v>183</v>
      </c>
      <c r="C11" s="17" t="s">
        <v>183</v>
      </c>
      <c r="D11" s="18">
        <v>600067</v>
      </c>
      <c r="E11" s="17" t="s">
        <v>486</v>
      </c>
      <c r="F11" s="18" t="s">
        <v>620</v>
      </c>
      <c r="G11" s="18" t="s">
        <v>627</v>
      </c>
      <c r="H11" s="18" t="s">
        <v>628</v>
      </c>
      <c r="I11" s="23">
        <v>44927</v>
      </c>
      <c r="J11" s="23">
        <v>45291</v>
      </c>
      <c r="K11" s="24">
        <v>5</v>
      </c>
      <c r="L11" s="24" t="s">
        <v>629</v>
      </c>
      <c r="M11" s="25">
        <v>1.5</v>
      </c>
      <c r="N11" s="26">
        <f t="shared" si="0"/>
        <v>1.5</v>
      </c>
      <c r="O11" s="26">
        <v>1.5</v>
      </c>
      <c r="P11" s="25">
        <v>1.5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21" customHeight="1" spans="1:30">
      <c r="A12" s="17" t="s">
        <v>181</v>
      </c>
      <c r="B12" s="17" t="s">
        <v>183</v>
      </c>
      <c r="C12" s="17" t="s">
        <v>183</v>
      </c>
      <c r="D12" s="18">
        <v>600067</v>
      </c>
      <c r="E12" s="17" t="s">
        <v>486</v>
      </c>
      <c r="F12" s="18" t="s">
        <v>620</v>
      </c>
      <c r="G12" s="18" t="s">
        <v>630</v>
      </c>
      <c r="H12" s="18" t="s">
        <v>631</v>
      </c>
      <c r="I12" s="23">
        <v>44927</v>
      </c>
      <c r="J12" s="23">
        <v>45291</v>
      </c>
      <c r="K12" s="24">
        <v>1</v>
      </c>
      <c r="L12" s="24" t="s">
        <v>629</v>
      </c>
      <c r="M12" s="25">
        <v>0.6</v>
      </c>
      <c r="N12" s="26">
        <f t="shared" si="0"/>
        <v>0.6</v>
      </c>
      <c r="O12" s="26">
        <v>0.6</v>
      </c>
      <c r="P12" s="25">
        <v>0.6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21" customHeight="1" spans="1:30">
      <c r="A13" s="17" t="s">
        <v>181</v>
      </c>
      <c r="B13" s="17" t="s">
        <v>183</v>
      </c>
      <c r="C13" s="17" t="s">
        <v>183</v>
      </c>
      <c r="D13" s="18">
        <v>600067</v>
      </c>
      <c r="E13" s="17" t="s">
        <v>486</v>
      </c>
      <c r="F13" s="18" t="s">
        <v>620</v>
      </c>
      <c r="G13" s="18" t="s">
        <v>632</v>
      </c>
      <c r="H13" s="18" t="s">
        <v>633</v>
      </c>
      <c r="I13" s="23">
        <v>44927</v>
      </c>
      <c r="J13" s="23">
        <v>45291</v>
      </c>
      <c r="K13" s="24">
        <v>5</v>
      </c>
      <c r="L13" s="24" t="s">
        <v>629</v>
      </c>
      <c r="M13" s="25">
        <v>0.75</v>
      </c>
      <c r="N13" s="26">
        <f t="shared" si="0"/>
        <v>0.75</v>
      </c>
      <c r="O13" s="26">
        <v>0.75</v>
      </c>
      <c r="P13" s="25">
        <v>0.75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21" customHeight="1" spans="1:30">
      <c r="A14" s="17" t="s">
        <v>181</v>
      </c>
      <c r="B14" s="17" t="s">
        <v>183</v>
      </c>
      <c r="C14" s="17" t="s">
        <v>183</v>
      </c>
      <c r="D14" s="18">
        <v>600067</v>
      </c>
      <c r="E14" s="17" t="s">
        <v>486</v>
      </c>
      <c r="F14" s="18" t="s">
        <v>620</v>
      </c>
      <c r="G14" s="18" t="s">
        <v>634</v>
      </c>
      <c r="H14" s="18" t="s">
        <v>635</v>
      </c>
      <c r="I14" s="23">
        <v>44927</v>
      </c>
      <c r="J14" s="23">
        <v>45291</v>
      </c>
      <c r="K14" s="24">
        <v>20</v>
      </c>
      <c r="L14" s="24" t="s">
        <v>626</v>
      </c>
      <c r="M14" s="25">
        <v>0.225</v>
      </c>
      <c r="N14" s="26">
        <f t="shared" si="0"/>
        <v>0.225</v>
      </c>
      <c r="O14" s="26">
        <v>0.225</v>
      </c>
      <c r="P14" s="25">
        <v>0.225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21" customHeight="1" spans="1:30">
      <c r="A15" s="17" t="s">
        <v>181</v>
      </c>
      <c r="B15" s="17" t="s">
        <v>183</v>
      </c>
      <c r="C15" s="17" t="s">
        <v>183</v>
      </c>
      <c r="D15" s="18">
        <v>600067</v>
      </c>
      <c r="E15" s="17" t="s">
        <v>486</v>
      </c>
      <c r="F15" s="18" t="s">
        <v>620</v>
      </c>
      <c r="G15" s="18" t="s">
        <v>636</v>
      </c>
      <c r="H15" s="18" t="s">
        <v>637</v>
      </c>
      <c r="I15" s="23">
        <v>44927</v>
      </c>
      <c r="J15" s="23">
        <v>45291</v>
      </c>
      <c r="K15" s="24">
        <v>1</v>
      </c>
      <c r="L15" s="24" t="s">
        <v>629</v>
      </c>
      <c r="M15" s="25">
        <v>0.6</v>
      </c>
      <c r="N15" s="26">
        <f t="shared" si="0"/>
        <v>0.6</v>
      </c>
      <c r="O15" s="26">
        <v>0.6</v>
      </c>
      <c r="P15" s="25">
        <v>0.6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21" customHeight="1" spans="1:30">
      <c r="A16" s="17" t="s">
        <v>181</v>
      </c>
      <c r="B16" s="17" t="s">
        <v>183</v>
      </c>
      <c r="C16" s="17" t="s">
        <v>183</v>
      </c>
      <c r="D16" s="18">
        <v>600067</v>
      </c>
      <c r="E16" s="17" t="s">
        <v>486</v>
      </c>
      <c r="F16" s="18" t="s">
        <v>620</v>
      </c>
      <c r="G16" s="18" t="s">
        <v>638</v>
      </c>
      <c r="H16" s="18" t="s">
        <v>639</v>
      </c>
      <c r="I16" s="23">
        <v>44927</v>
      </c>
      <c r="J16" s="23">
        <v>45291</v>
      </c>
      <c r="K16" s="24">
        <v>2</v>
      </c>
      <c r="L16" s="24" t="s">
        <v>629</v>
      </c>
      <c r="M16" s="25">
        <v>0.7</v>
      </c>
      <c r="N16" s="26">
        <f t="shared" si="0"/>
        <v>0.7</v>
      </c>
      <c r="O16" s="26">
        <v>0.7</v>
      </c>
      <c r="P16" s="25">
        <v>0.7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21" customHeight="1" spans="1:30">
      <c r="A17" s="17" t="s">
        <v>181</v>
      </c>
      <c r="B17" s="17" t="s">
        <v>183</v>
      </c>
      <c r="C17" s="17" t="s">
        <v>183</v>
      </c>
      <c r="D17" s="18">
        <v>600067</v>
      </c>
      <c r="E17" s="17" t="s">
        <v>486</v>
      </c>
      <c r="F17" s="18" t="s">
        <v>620</v>
      </c>
      <c r="G17" s="18" t="s">
        <v>640</v>
      </c>
      <c r="H17" s="18" t="s">
        <v>641</v>
      </c>
      <c r="I17" s="23">
        <v>44927</v>
      </c>
      <c r="J17" s="23">
        <v>45291</v>
      </c>
      <c r="K17" s="24">
        <v>1</v>
      </c>
      <c r="L17" s="24" t="s">
        <v>623</v>
      </c>
      <c r="M17" s="25">
        <v>1.5</v>
      </c>
      <c r="N17" s="26">
        <f t="shared" si="0"/>
        <v>1.5</v>
      </c>
      <c r="O17" s="26">
        <v>1.5</v>
      </c>
      <c r="P17" s="25">
        <v>1.5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21" customHeight="1" spans="1:30">
      <c r="A18" s="17" t="s">
        <v>181</v>
      </c>
      <c r="B18" s="17" t="s">
        <v>183</v>
      </c>
      <c r="C18" s="17" t="s">
        <v>183</v>
      </c>
      <c r="D18" s="18">
        <v>600067</v>
      </c>
      <c r="E18" s="17" t="s">
        <v>486</v>
      </c>
      <c r="F18" s="18" t="s">
        <v>620</v>
      </c>
      <c r="G18" s="18" t="s">
        <v>642</v>
      </c>
      <c r="H18" s="18" t="s">
        <v>643</v>
      </c>
      <c r="I18" s="23">
        <v>44927</v>
      </c>
      <c r="J18" s="23">
        <v>45291</v>
      </c>
      <c r="K18" s="24">
        <v>10</v>
      </c>
      <c r="L18" s="24" t="s">
        <v>644</v>
      </c>
      <c r="M18" s="25">
        <v>5</v>
      </c>
      <c r="N18" s="26">
        <f t="shared" si="0"/>
        <v>5</v>
      </c>
      <c r="O18" s="26">
        <v>5</v>
      </c>
      <c r="P18" s="25">
        <v>5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21" customHeight="1" spans="1:30">
      <c r="A19" s="17" t="s">
        <v>181</v>
      </c>
      <c r="B19" s="17" t="s">
        <v>183</v>
      </c>
      <c r="C19" s="17" t="s">
        <v>183</v>
      </c>
      <c r="D19" s="18">
        <v>600067</v>
      </c>
      <c r="E19" s="17" t="s">
        <v>486</v>
      </c>
      <c r="F19" s="18" t="s">
        <v>620</v>
      </c>
      <c r="G19" s="18" t="s">
        <v>645</v>
      </c>
      <c r="H19" s="18" t="s">
        <v>646</v>
      </c>
      <c r="I19" s="23">
        <v>44927</v>
      </c>
      <c r="J19" s="23">
        <v>45291</v>
      </c>
      <c r="K19" s="24">
        <v>1400</v>
      </c>
      <c r="L19" s="24" t="s">
        <v>647</v>
      </c>
      <c r="M19" s="25">
        <v>0.35</v>
      </c>
      <c r="N19" s="26">
        <f t="shared" si="0"/>
        <v>0.35</v>
      </c>
      <c r="O19" s="26">
        <v>0.35</v>
      </c>
      <c r="P19" s="25">
        <v>0.35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21" customHeight="1" spans="1:30">
      <c r="A20" s="17" t="s">
        <v>181</v>
      </c>
      <c r="B20" s="17" t="s">
        <v>183</v>
      </c>
      <c r="C20" s="17" t="s">
        <v>183</v>
      </c>
      <c r="D20" s="18">
        <v>600067</v>
      </c>
      <c r="E20" s="17" t="s">
        <v>486</v>
      </c>
      <c r="F20" s="18" t="s">
        <v>620</v>
      </c>
      <c r="G20" s="18" t="s">
        <v>645</v>
      </c>
      <c r="H20" s="18" t="s">
        <v>648</v>
      </c>
      <c r="I20" s="23">
        <v>44927</v>
      </c>
      <c r="J20" s="23">
        <v>45291</v>
      </c>
      <c r="K20" s="24">
        <v>20</v>
      </c>
      <c r="L20" s="24" t="s">
        <v>649</v>
      </c>
      <c r="M20" s="25">
        <v>0.4</v>
      </c>
      <c r="N20" s="26">
        <f t="shared" si="0"/>
        <v>0.4</v>
      </c>
      <c r="O20" s="26">
        <v>0.4</v>
      </c>
      <c r="P20" s="25">
        <v>0.4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21" customHeight="1" spans="1:30">
      <c r="A21" s="17" t="s">
        <v>181</v>
      </c>
      <c r="B21" s="17" t="s">
        <v>183</v>
      </c>
      <c r="C21" s="17" t="s">
        <v>183</v>
      </c>
      <c r="D21" s="18">
        <v>600067</v>
      </c>
      <c r="E21" s="17" t="s">
        <v>486</v>
      </c>
      <c r="F21" s="18" t="s">
        <v>620</v>
      </c>
      <c r="G21" s="18" t="s">
        <v>650</v>
      </c>
      <c r="H21" s="18" t="s">
        <v>651</v>
      </c>
      <c r="I21" s="23">
        <v>44927</v>
      </c>
      <c r="J21" s="23">
        <v>45291</v>
      </c>
      <c r="K21" s="24">
        <v>2400</v>
      </c>
      <c r="L21" s="24" t="s">
        <v>652</v>
      </c>
      <c r="M21" s="25">
        <v>1.2</v>
      </c>
      <c r="N21" s="26">
        <f t="shared" si="0"/>
        <v>1.2</v>
      </c>
      <c r="O21" s="26">
        <v>1.2</v>
      </c>
      <c r="P21" s="25">
        <v>1.2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21" customHeight="1" spans="1:30">
      <c r="A22" s="17" t="s">
        <v>181</v>
      </c>
      <c r="B22" s="17" t="s">
        <v>183</v>
      </c>
      <c r="C22" s="17" t="s">
        <v>183</v>
      </c>
      <c r="D22" s="18">
        <v>600067</v>
      </c>
      <c r="E22" s="17" t="s">
        <v>486</v>
      </c>
      <c r="F22" s="18" t="s">
        <v>620</v>
      </c>
      <c r="G22" s="18" t="s">
        <v>653</v>
      </c>
      <c r="H22" s="18" t="s">
        <v>654</v>
      </c>
      <c r="I22" s="23">
        <v>44927</v>
      </c>
      <c r="J22" s="23">
        <v>45291</v>
      </c>
      <c r="K22" s="24">
        <v>750</v>
      </c>
      <c r="L22" s="24" t="s">
        <v>655</v>
      </c>
      <c r="M22" s="25">
        <v>1.5</v>
      </c>
      <c r="N22" s="26">
        <f t="shared" si="0"/>
        <v>1.5</v>
      </c>
      <c r="O22" s="26">
        <v>1.5</v>
      </c>
      <c r="P22" s="25">
        <v>1.5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21" customHeight="1" spans="1:30">
      <c r="A23" s="17" t="s">
        <v>181</v>
      </c>
      <c r="B23" s="17" t="s">
        <v>183</v>
      </c>
      <c r="C23" s="17" t="s">
        <v>183</v>
      </c>
      <c r="D23" s="18">
        <v>600067</v>
      </c>
      <c r="E23" s="17" t="s">
        <v>486</v>
      </c>
      <c r="F23" s="18" t="s">
        <v>620</v>
      </c>
      <c r="G23" s="18" t="s">
        <v>656</v>
      </c>
      <c r="H23" s="18" t="s">
        <v>657</v>
      </c>
      <c r="I23" s="23">
        <v>44927</v>
      </c>
      <c r="J23" s="23">
        <v>45291</v>
      </c>
      <c r="K23" s="24">
        <v>20</v>
      </c>
      <c r="L23" s="24" t="s">
        <v>658</v>
      </c>
      <c r="M23" s="25">
        <v>0.02</v>
      </c>
      <c r="N23" s="26">
        <f t="shared" si="0"/>
        <v>0.02</v>
      </c>
      <c r="O23" s="26">
        <v>0.02</v>
      </c>
      <c r="P23" s="25">
        <v>0.02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21" customHeight="1" spans="1:30">
      <c r="A24" s="17" t="s">
        <v>181</v>
      </c>
      <c r="B24" s="17" t="s">
        <v>183</v>
      </c>
      <c r="C24" s="17" t="s">
        <v>183</v>
      </c>
      <c r="D24" s="18">
        <v>600067</v>
      </c>
      <c r="E24" s="17" t="s">
        <v>486</v>
      </c>
      <c r="F24" s="18" t="s">
        <v>620</v>
      </c>
      <c r="G24" s="18" t="s">
        <v>659</v>
      </c>
      <c r="H24" s="18" t="s">
        <v>660</v>
      </c>
      <c r="I24" s="23">
        <v>44927</v>
      </c>
      <c r="J24" s="23">
        <v>45291</v>
      </c>
      <c r="K24" s="24">
        <v>120</v>
      </c>
      <c r="L24" s="24" t="s">
        <v>661</v>
      </c>
      <c r="M24" s="25">
        <v>1.2</v>
      </c>
      <c r="N24" s="26">
        <f t="shared" si="0"/>
        <v>1.2</v>
      </c>
      <c r="O24" s="26">
        <v>1.2</v>
      </c>
      <c r="P24" s="25">
        <v>1.2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21" customHeight="1" spans="1:30">
      <c r="A25" s="17" t="s">
        <v>181</v>
      </c>
      <c r="B25" s="17" t="s">
        <v>183</v>
      </c>
      <c r="C25" s="17" t="s">
        <v>183</v>
      </c>
      <c r="D25" s="18">
        <v>600067</v>
      </c>
      <c r="E25" s="17" t="s">
        <v>486</v>
      </c>
      <c r="F25" s="18" t="s">
        <v>620</v>
      </c>
      <c r="G25" s="18" t="s">
        <v>662</v>
      </c>
      <c r="H25" s="18" t="s">
        <v>663</v>
      </c>
      <c r="I25" s="23">
        <v>44927</v>
      </c>
      <c r="J25" s="23">
        <v>45291</v>
      </c>
      <c r="K25" s="24">
        <v>500</v>
      </c>
      <c r="L25" s="24" t="s">
        <v>661</v>
      </c>
      <c r="M25" s="25">
        <v>0.5</v>
      </c>
      <c r="N25" s="26">
        <f t="shared" si="0"/>
        <v>0.5</v>
      </c>
      <c r="O25" s="26">
        <v>0.5</v>
      </c>
      <c r="P25" s="25">
        <v>0.5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21" customHeight="1" spans="1:30">
      <c r="A26" s="17" t="s">
        <v>181</v>
      </c>
      <c r="B26" s="17" t="s">
        <v>183</v>
      </c>
      <c r="C26" s="17" t="s">
        <v>183</v>
      </c>
      <c r="D26" s="18">
        <v>600067</v>
      </c>
      <c r="E26" s="17" t="s">
        <v>486</v>
      </c>
      <c r="F26" s="18" t="s">
        <v>620</v>
      </c>
      <c r="G26" s="18" t="s">
        <v>662</v>
      </c>
      <c r="H26" s="18" t="s">
        <v>664</v>
      </c>
      <c r="I26" s="23">
        <v>44927</v>
      </c>
      <c r="J26" s="23">
        <v>45291</v>
      </c>
      <c r="K26" s="24">
        <v>5000</v>
      </c>
      <c r="L26" s="24" t="s">
        <v>661</v>
      </c>
      <c r="M26" s="25">
        <v>0.5</v>
      </c>
      <c r="N26" s="26">
        <f t="shared" si="0"/>
        <v>0.5</v>
      </c>
      <c r="O26" s="26">
        <v>0.5</v>
      </c>
      <c r="P26" s="25">
        <v>0.5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21" customHeight="1" spans="1:30">
      <c r="A27" s="17" t="s">
        <v>181</v>
      </c>
      <c r="B27" s="17" t="s">
        <v>183</v>
      </c>
      <c r="C27" s="17" t="s">
        <v>183</v>
      </c>
      <c r="D27" s="18">
        <v>600067</v>
      </c>
      <c r="E27" s="17" t="s">
        <v>486</v>
      </c>
      <c r="F27" s="18" t="s">
        <v>620</v>
      </c>
      <c r="G27" s="18" t="s">
        <v>662</v>
      </c>
      <c r="H27" s="18" t="s">
        <v>665</v>
      </c>
      <c r="I27" s="23">
        <v>44927</v>
      </c>
      <c r="J27" s="23">
        <v>45291</v>
      </c>
      <c r="K27" s="24">
        <v>50</v>
      </c>
      <c r="L27" s="24" t="s">
        <v>661</v>
      </c>
      <c r="M27" s="25">
        <v>0.5</v>
      </c>
      <c r="N27" s="26">
        <f t="shared" si="0"/>
        <v>0.5</v>
      </c>
      <c r="O27" s="26">
        <v>0.5</v>
      </c>
      <c r="P27" s="25">
        <v>0.5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21" customHeight="1" spans="1:30">
      <c r="A28" s="17" t="s">
        <v>181</v>
      </c>
      <c r="B28" s="17" t="s">
        <v>183</v>
      </c>
      <c r="C28" s="17" t="s">
        <v>183</v>
      </c>
      <c r="D28" s="18">
        <v>600067</v>
      </c>
      <c r="E28" s="17" t="s">
        <v>486</v>
      </c>
      <c r="F28" s="18" t="s">
        <v>620</v>
      </c>
      <c r="G28" s="18" t="s">
        <v>666</v>
      </c>
      <c r="H28" s="18" t="s">
        <v>667</v>
      </c>
      <c r="I28" s="23">
        <v>44927</v>
      </c>
      <c r="J28" s="23">
        <v>45291</v>
      </c>
      <c r="K28" s="24">
        <v>1</v>
      </c>
      <c r="L28" s="24" t="s">
        <v>652</v>
      </c>
      <c r="M28" s="25">
        <v>0.3</v>
      </c>
      <c r="N28" s="26">
        <f t="shared" si="0"/>
        <v>0.3</v>
      </c>
      <c r="O28" s="26">
        <v>0.3</v>
      </c>
      <c r="P28" s="25">
        <v>0.3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21" customHeight="1" spans="1:30">
      <c r="A29" s="17" t="s">
        <v>181</v>
      </c>
      <c r="B29" s="17" t="s">
        <v>183</v>
      </c>
      <c r="C29" s="17" t="s">
        <v>183</v>
      </c>
      <c r="D29" s="18">
        <v>600067</v>
      </c>
      <c r="E29" s="17" t="s">
        <v>486</v>
      </c>
      <c r="F29" s="18" t="s">
        <v>620</v>
      </c>
      <c r="G29" s="18" t="s">
        <v>668</v>
      </c>
      <c r="H29" s="18" t="s">
        <v>669</v>
      </c>
      <c r="I29" s="23">
        <v>44927</v>
      </c>
      <c r="J29" s="23">
        <v>45291</v>
      </c>
      <c r="K29" s="24">
        <v>100</v>
      </c>
      <c r="L29" s="24" t="s">
        <v>670</v>
      </c>
      <c r="M29" s="25">
        <v>0.2</v>
      </c>
      <c r="N29" s="26">
        <f t="shared" si="0"/>
        <v>0.2</v>
      </c>
      <c r="O29" s="26">
        <v>0.2</v>
      </c>
      <c r="P29" s="25">
        <v>0.2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21" customHeight="1" spans="1:30">
      <c r="A30" s="17" t="s">
        <v>181</v>
      </c>
      <c r="B30" s="17" t="s">
        <v>183</v>
      </c>
      <c r="C30" s="17" t="s">
        <v>183</v>
      </c>
      <c r="D30" s="18">
        <v>600067</v>
      </c>
      <c r="E30" s="17" t="s">
        <v>486</v>
      </c>
      <c r="F30" s="18" t="s">
        <v>620</v>
      </c>
      <c r="G30" s="18" t="s">
        <v>662</v>
      </c>
      <c r="H30" s="18" t="s">
        <v>671</v>
      </c>
      <c r="I30" s="23">
        <v>44927</v>
      </c>
      <c r="J30" s="23">
        <v>45291</v>
      </c>
      <c r="K30" s="24">
        <v>270</v>
      </c>
      <c r="L30" s="24" t="s">
        <v>661</v>
      </c>
      <c r="M30" s="25">
        <v>0.34</v>
      </c>
      <c r="N30" s="26">
        <f t="shared" si="0"/>
        <v>0.34</v>
      </c>
      <c r="O30" s="26">
        <v>0.34</v>
      </c>
      <c r="P30" s="25">
        <v>0.34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21" customHeight="1" spans="1:30">
      <c r="A31" s="17" t="s">
        <v>181</v>
      </c>
      <c r="B31" s="17" t="s">
        <v>183</v>
      </c>
      <c r="C31" s="17" t="s">
        <v>183</v>
      </c>
      <c r="D31" s="18">
        <v>600067</v>
      </c>
      <c r="E31" s="17" t="s">
        <v>486</v>
      </c>
      <c r="F31" s="18" t="s">
        <v>620</v>
      </c>
      <c r="G31" s="18" t="s">
        <v>672</v>
      </c>
      <c r="H31" s="18" t="s">
        <v>673</v>
      </c>
      <c r="I31" s="23">
        <v>44927</v>
      </c>
      <c r="J31" s="23">
        <v>45291</v>
      </c>
      <c r="K31" s="24">
        <v>200</v>
      </c>
      <c r="L31" s="24" t="s">
        <v>661</v>
      </c>
      <c r="M31" s="25">
        <v>0.6</v>
      </c>
      <c r="N31" s="26">
        <f t="shared" si="0"/>
        <v>0.6</v>
      </c>
      <c r="O31" s="26">
        <v>0.6</v>
      </c>
      <c r="P31" s="25">
        <v>0.6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21" customHeight="1" spans="1:30">
      <c r="A32" s="17" t="s">
        <v>181</v>
      </c>
      <c r="B32" s="17" t="s">
        <v>183</v>
      </c>
      <c r="C32" s="17" t="s">
        <v>183</v>
      </c>
      <c r="D32" s="18">
        <v>600067</v>
      </c>
      <c r="E32" s="17" t="s">
        <v>486</v>
      </c>
      <c r="F32" s="18" t="s">
        <v>620</v>
      </c>
      <c r="G32" s="18" t="s">
        <v>672</v>
      </c>
      <c r="H32" s="18" t="s">
        <v>674</v>
      </c>
      <c r="I32" s="23">
        <v>44927</v>
      </c>
      <c r="J32" s="23">
        <v>45291</v>
      </c>
      <c r="K32" s="24">
        <v>20</v>
      </c>
      <c r="L32" s="24" t="s">
        <v>661</v>
      </c>
      <c r="M32" s="25">
        <v>0.12</v>
      </c>
      <c r="N32" s="26">
        <f t="shared" si="0"/>
        <v>0.12</v>
      </c>
      <c r="O32" s="26">
        <v>0.12</v>
      </c>
      <c r="P32" s="25">
        <v>0.12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21" customHeight="1" spans="1:30">
      <c r="A33" s="17" t="s">
        <v>181</v>
      </c>
      <c r="B33" s="17" t="s">
        <v>183</v>
      </c>
      <c r="C33" s="17" t="s">
        <v>183</v>
      </c>
      <c r="D33" s="18">
        <v>600067</v>
      </c>
      <c r="E33" s="17" t="s">
        <v>486</v>
      </c>
      <c r="F33" s="18" t="s">
        <v>620</v>
      </c>
      <c r="G33" s="18" t="s">
        <v>668</v>
      </c>
      <c r="H33" s="18" t="s">
        <v>675</v>
      </c>
      <c r="I33" s="23">
        <v>44927</v>
      </c>
      <c r="J33" s="23">
        <v>45291</v>
      </c>
      <c r="K33" s="24">
        <v>270</v>
      </c>
      <c r="L33" s="24" t="s">
        <v>670</v>
      </c>
      <c r="M33" s="25">
        <v>0.98</v>
      </c>
      <c r="N33" s="26">
        <f t="shared" si="0"/>
        <v>0.98</v>
      </c>
      <c r="O33" s="26">
        <v>0.98</v>
      </c>
      <c r="P33" s="25">
        <v>0.98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21" customHeight="1" spans="1:30">
      <c r="A34" s="17" t="s">
        <v>181</v>
      </c>
      <c r="B34" s="17" t="s">
        <v>183</v>
      </c>
      <c r="C34" s="17" t="s">
        <v>183</v>
      </c>
      <c r="D34" s="18">
        <v>600067</v>
      </c>
      <c r="E34" s="17" t="s">
        <v>486</v>
      </c>
      <c r="F34" s="18" t="s">
        <v>620</v>
      </c>
      <c r="G34" s="18" t="s">
        <v>662</v>
      </c>
      <c r="H34" s="18" t="s">
        <v>676</v>
      </c>
      <c r="I34" s="23">
        <v>44927</v>
      </c>
      <c r="J34" s="23">
        <v>45291</v>
      </c>
      <c r="K34" s="24">
        <v>50</v>
      </c>
      <c r="L34" s="24" t="s">
        <v>661</v>
      </c>
      <c r="M34" s="25">
        <v>0.15</v>
      </c>
      <c r="N34" s="26">
        <f t="shared" si="0"/>
        <v>0.15</v>
      </c>
      <c r="O34" s="26">
        <v>0.15</v>
      </c>
      <c r="P34" s="25">
        <v>0.15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21" customHeight="1" spans="1:30">
      <c r="A35" s="17" t="s">
        <v>181</v>
      </c>
      <c r="B35" s="17" t="s">
        <v>183</v>
      </c>
      <c r="C35" s="17" t="s">
        <v>183</v>
      </c>
      <c r="D35" s="18">
        <v>600067</v>
      </c>
      <c r="E35" s="17" t="s">
        <v>486</v>
      </c>
      <c r="F35" s="18" t="s">
        <v>620</v>
      </c>
      <c r="G35" s="18" t="s">
        <v>662</v>
      </c>
      <c r="H35" s="18" t="s">
        <v>677</v>
      </c>
      <c r="I35" s="23">
        <v>44927</v>
      </c>
      <c r="J35" s="23">
        <v>45291</v>
      </c>
      <c r="K35" s="24">
        <v>20</v>
      </c>
      <c r="L35" s="24" t="s">
        <v>661</v>
      </c>
      <c r="M35" s="25">
        <v>0.4</v>
      </c>
      <c r="N35" s="26">
        <f t="shared" si="0"/>
        <v>0.4</v>
      </c>
      <c r="O35" s="26">
        <v>0.4</v>
      </c>
      <c r="P35" s="25">
        <v>0.4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21" customHeight="1" spans="1:30">
      <c r="A36" s="17" t="s">
        <v>181</v>
      </c>
      <c r="B36" s="17" t="s">
        <v>183</v>
      </c>
      <c r="C36" s="17" t="s">
        <v>183</v>
      </c>
      <c r="D36" s="18">
        <v>600067</v>
      </c>
      <c r="E36" s="17" t="s">
        <v>486</v>
      </c>
      <c r="F36" s="18" t="s">
        <v>620</v>
      </c>
      <c r="G36" s="18" t="s">
        <v>662</v>
      </c>
      <c r="H36" s="18" t="s">
        <v>678</v>
      </c>
      <c r="I36" s="23">
        <v>44927</v>
      </c>
      <c r="J36" s="23">
        <v>45291</v>
      </c>
      <c r="K36" s="24">
        <v>25</v>
      </c>
      <c r="L36" s="24" t="s">
        <v>670</v>
      </c>
      <c r="M36" s="25">
        <v>0.5</v>
      </c>
      <c r="N36" s="26">
        <f t="shared" si="0"/>
        <v>0.5</v>
      </c>
      <c r="O36" s="26">
        <v>0.5</v>
      </c>
      <c r="P36" s="25">
        <v>0.5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21" customHeight="1" spans="1:30">
      <c r="A37" s="17" t="s">
        <v>181</v>
      </c>
      <c r="B37" s="17" t="s">
        <v>183</v>
      </c>
      <c r="C37" s="17" t="s">
        <v>183</v>
      </c>
      <c r="D37" s="18">
        <v>600067</v>
      </c>
      <c r="E37" s="17" t="s">
        <v>486</v>
      </c>
      <c r="F37" s="18" t="s">
        <v>620</v>
      </c>
      <c r="G37" s="18" t="s">
        <v>672</v>
      </c>
      <c r="H37" s="18" t="s">
        <v>679</v>
      </c>
      <c r="I37" s="23">
        <v>44927</v>
      </c>
      <c r="J37" s="23">
        <v>45291</v>
      </c>
      <c r="K37" s="24">
        <v>20</v>
      </c>
      <c r="L37" s="24" t="s">
        <v>661</v>
      </c>
      <c r="M37" s="25">
        <v>0.1</v>
      </c>
      <c r="N37" s="26">
        <f t="shared" si="0"/>
        <v>0.1</v>
      </c>
      <c r="O37" s="26">
        <v>0.1</v>
      </c>
      <c r="P37" s="25">
        <v>0.1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21" customHeight="1" spans="1:30">
      <c r="A38" s="17" t="s">
        <v>181</v>
      </c>
      <c r="B38" s="17" t="s">
        <v>183</v>
      </c>
      <c r="C38" s="17" t="s">
        <v>183</v>
      </c>
      <c r="D38" s="18">
        <v>600067</v>
      </c>
      <c r="E38" s="17" t="s">
        <v>486</v>
      </c>
      <c r="F38" s="18" t="s">
        <v>620</v>
      </c>
      <c r="G38" s="18" t="s">
        <v>672</v>
      </c>
      <c r="H38" s="18" t="s">
        <v>680</v>
      </c>
      <c r="I38" s="23">
        <v>44927</v>
      </c>
      <c r="J38" s="23">
        <v>45291</v>
      </c>
      <c r="K38" s="24">
        <v>50</v>
      </c>
      <c r="L38" s="24" t="s">
        <v>670</v>
      </c>
      <c r="M38" s="25">
        <v>0.2</v>
      </c>
      <c r="N38" s="26">
        <f t="shared" si="0"/>
        <v>0.2</v>
      </c>
      <c r="O38" s="26">
        <v>0.2</v>
      </c>
      <c r="P38" s="25">
        <v>0.2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21" customHeight="1" spans="1:30">
      <c r="A39" s="17" t="s">
        <v>181</v>
      </c>
      <c r="B39" s="17" t="s">
        <v>183</v>
      </c>
      <c r="C39" s="17" t="s">
        <v>183</v>
      </c>
      <c r="D39" s="18">
        <v>600067</v>
      </c>
      <c r="E39" s="17" t="s">
        <v>486</v>
      </c>
      <c r="F39" s="18" t="s">
        <v>620</v>
      </c>
      <c r="G39" s="18" t="s">
        <v>681</v>
      </c>
      <c r="H39" s="18" t="s">
        <v>682</v>
      </c>
      <c r="I39" s="23">
        <v>44927</v>
      </c>
      <c r="J39" s="23">
        <v>45291</v>
      </c>
      <c r="K39" s="24">
        <v>1</v>
      </c>
      <c r="L39" s="24" t="s">
        <v>629</v>
      </c>
      <c r="M39" s="25">
        <v>0.625</v>
      </c>
      <c r="N39" s="26">
        <f t="shared" si="0"/>
        <v>0.625</v>
      </c>
      <c r="O39" s="26">
        <v>0.625</v>
      </c>
      <c r="P39" s="25">
        <v>0.625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21" customHeight="1" spans="1:30">
      <c r="A40" s="17" t="s">
        <v>181</v>
      </c>
      <c r="B40" s="17" t="s">
        <v>183</v>
      </c>
      <c r="C40" s="17" t="s">
        <v>183</v>
      </c>
      <c r="D40" s="18">
        <v>600067</v>
      </c>
      <c r="E40" s="17" t="s">
        <v>486</v>
      </c>
      <c r="F40" s="18" t="s">
        <v>620</v>
      </c>
      <c r="G40" s="18" t="s">
        <v>683</v>
      </c>
      <c r="H40" s="18" t="s">
        <v>684</v>
      </c>
      <c r="I40" s="23">
        <v>44927</v>
      </c>
      <c r="J40" s="23">
        <v>45291</v>
      </c>
      <c r="K40" s="24">
        <v>100</v>
      </c>
      <c r="L40" s="24" t="s">
        <v>623</v>
      </c>
      <c r="M40" s="25">
        <v>2</v>
      </c>
      <c r="N40" s="26">
        <f t="shared" si="0"/>
        <v>2</v>
      </c>
      <c r="O40" s="26">
        <v>2</v>
      </c>
      <c r="P40" s="25">
        <v>2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21" customHeight="1" spans="1:30">
      <c r="A41" s="17" t="s">
        <v>181</v>
      </c>
      <c r="B41" s="17" t="s">
        <v>183</v>
      </c>
      <c r="C41" s="17" t="s">
        <v>183</v>
      </c>
      <c r="D41" s="18">
        <v>600067</v>
      </c>
      <c r="E41" s="17" t="s">
        <v>486</v>
      </c>
      <c r="F41" s="18" t="s">
        <v>685</v>
      </c>
      <c r="G41" s="18" t="s">
        <v>686</v>
      </c>
      <c r="H41" s="18" t="s">
        <v>418</v>
      </c>
      <c r="I41" s="23">
        <v>44927</v>
      </c>
      <c r="J41" s="23">
        <v>45291</v>
      </c>
      <c r="K41" s="24">
        <v>3</v>
      </c>
      <c r="L41" s="24" t="s">
        <v>670</v>
      </c>
      <c r="M41" s="25">
        <v>1</v>
      </c>
      <c r="N41" s="26">
        <f t="shared" si="0"/>
        <v>1</v>
      </c>
      <c r="O41" s="26">
        <v>1</v>
      </c>
      <c r="P41" s="25">
        <v>1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21" customHeight="1" spans="1:30">
      <c r="A42" s="17" t="s">
        <v>181</v>
      </c>
      <c r="B42" s="17" t="s">
        <v>183</v>
      </c>
      <c r="C42" s="17" t="s">
        <v>183</v>
      </c>
      <c r="D42" s="18">
        <v>600067</v>
      </c>
      <c r="E42" s="17" t="s">
        <v>486</v>
      </c>
      <c r="F42" s="18" t="s">
        <v>620</v>
      </c>
      <c r="G42" s="18" t="s">
        <v>687</v>
      </c>
      <c r="H42" s="18" t="s">
        <v>688</v>
      </c>
      <c r="I42" s="23">
        <v>44927</v>
      </c>
      <c r="J42" s="23">
        <v>45291</v>
      </c>
      <c r="K42" s="24">
        <v>1</v>
      </c>
      <c r="L42" s="24" t="s">
        <v>652</v>
      </c>
      <c r="M42" s="25">
        <v>0.25</v>
      </c>
      <c r="N42" s="26">
        <f t="shared" si="0"/>
        <v>0.25</v>
      </c>
      <c r="O42" s="26">
        <v>0.25</v>
      </c>
      <c r="P42" s="25">
        <v>0.25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21" customHeight="1" spans="1:30">
      <c r="A43" s="17" t="s">
        <v>181</v>
      </c>
      <c r="B43" s="17" t="s">
        <v>183</v>
      </c>
      <c r="C43" s="17" t="s">
        <v>183</v>
      </c>
      <c r="D43" s="18">
        <v>600067</v>
      </c>
      <c r="E43" s="17" t="s">
        <v>486</v>
      </c>
      <c r="F43" s="18" t="s">
        <v>620</v>
      </c>
      <c r="G43" s="18" t="s">
        <v>687</v>
      </c>
      <c r="H43" s="18" t="s">
        <v>689</v>
      </c>
      <c r="I43" s="23">
        <v>44927</v>
      </c>
      <c r="J43" s="23">
        <v>45291</v>
      </c>
      <c r="K43" s="24">
        <v>25</v>
      </c>
      <c r="L43" s="24" t="s">
        <v>644</v>
      </c>
      <c r="M43" s="25">
        <v>2.5</v>
      </c>
      <c r="N43" s="26">
        <f t="shared" si="0"/>
        <v>2.5</v>
      </c>
      <c r="O43" s="26">
        <v>2.5</v>
      </c>
      <c r="P43" s="25">
        <v>2.5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21" customHeight="1" spans="1:30">
      <c r="A44" s="17" t="s">
        <v>181</v>
      </c>
      <c r="B44" s="17" t="s">
        <v>183</v>
      </c>
      <c r="C44" s="17" t="s">
        <v>183</v>
      </c>
      <c r="D44" s="18">
        <v>600067</v>
      </c>
      <c r="E44" s="17" t="s">
        <v>486</v>
      </c>
      <c r="F44" s="18" t="s">
        <v>620</v>
      </c>
      <c r="G44" s="18" t="s">
        <v>687</v>
      </c>
      <c r="H44" s="18" t="s">
        <v>690</v>
      </c>
      <c r="I44" s="23">
        <v>44927</v>
      </c>
      <c r="J44" s="23">
        <v>45291</v>
      </c>
      <c r="K44" s="24">
        <v>1</v>
      </c>
      <c r="L44" s="24" t="s">
        <v>652</v>
      </c>
      <c r="M44" s="25">
        <v>0.3</v>
      </c>
      <c r="N44" s="26">
        <f t="shared" si="0"/>
        <v>0.3</v>
      </c>
      <c r="O44" s="26">
        <v>0.3</v>
      </c>
      <c r="P44" s="25">
        <v>0.3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21" customHeight="1" spans="1:30">
      <c r="A45" s="17" t="s">
        <v>181</v>
      </c>
      <c r="B45" s="17" t="s">
        <v>183</v>
      </c>
      <c r="C45" s="17" t="s">
        <v>183</v>
      </c>
      <c r="D45" s="18">
        <v>600067</v>
      </c>
      <c r="E45" s="17" t="s">
        <v>486</v>
      </c>
      <c r="F45" s="18" t="s">
        <v>685</v>
      </c>
      <c r="G45" s="18" t="s">
        <v>691</v>
      </c>
      <c r="H45" s="18" t="s">
        <v>692</v>
      </c>
      <c r="I45" s="23">
        <v>44927</v>
      </c>
      <c r="J45" s="23">
        <v>45291</v>
      </c>
      <c r="K45" s="24">
        <v>2</v>
      </c>
      <c r="L45" s="24" t="s">
        <v>644</v>
      </c>
      <c r="M45" s="25">
        <v>0.5</v>
      </c>
      <c r="N45" s="26">
        <f t="shared" si="0"/>
        <v>0.5</v>
      </c>
      <c r="O45" s="26">
        <v>0.5</v>
      </c>
      <c r="P45" s="25">
        <v>0.5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21" customHeight="1" spans="1:30">
      <c r="A46" s="17" t="s">
        <v>181</v>
      </c>
      <c r="B46" s="17" t="s">
        <v>183</v>
      </c>
      <c r="C46" s="17" t="s">
        <v>183</v>
      </c>
      <c r="D46" s="18">
        <v>600067</v>
      </c>
      <c r="E46" s="17" t="s">
        <v>486</v>
      </c>
      <c r="F46" s="18" t="s">
        <v>685</v>
      </c>
      <c r="G46" s="18" t="s">
        <v>693</v>
      </c>
      <c r="H46" s="18" t="s">
        <v>692</v>
      </c>
      <c r="I46" s="23">
        <v>44927</v>
      </c>
      <c r="J46" s="23">
        <v>45291</v>
      </c>
      <c r="K46" s="24">
        <v>8</v>
      </c>
      <c r="L46" s="24" t="s">
        <v>644</v>
      </c>
      <c r="M46" s="25">
        <v>1.5</v>
      </c>
      <c r="N46" s="26">
        <f t="shared" si="0"/>
        <v>1.5</v>
      </c>
      <c r="O46" s="26">
        <v>1.5</v>
      </c>
      <c r="P46" s="25">
        <v>1.5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21" customHeight="1" spans="1:30">
      <c r="A47" s="17" t="s">
        <v>181</v>
      </c>
      <c r="B47" s="17" t="s">
        <v>183</v>
      </c>
      <c r="C47" s="17" t="s">
        <v>183</v>
      </c>
      <c r="D47" s="18">
        <v>600067</v>
      </c>
      <c r="E47" s="17" t="s">
        <v>486</v>
      </c>
      <c r="F47" s="18" t="s">
        <v>685</v>
      </c>
      <c r="G47" s="18" t="s">
        <v>694</v>
      </c>
      <c r="H47" s="18" t="s">
        <v>692</v>
      </c>
      <c r="I47" s="23">
        <v>44927</v>
      </c>
      <c r="J47" s="23">
        <v>45291</v>
      </c>
      <c r="K47" s="24">
        <v>20</v>
      </c>
      <c r="L47" s="24" t="s">
        <v>644</v>
      </c>
      <c r="M47" s="25">
        <v>3</v>
      </c>
      <c r="N47" s="26">
        <f t="shared" si="0"/>
        <v>3</v>
      </c>
      <c r="O47" s="26">
        <v>3</v>
      </c>
      <c r="P47" s="25">
        <v>3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21" customHeight="1" spans="1:30">
      <c r="A48" s="17" t="s">
        <v>181</v>
      </c>
      <c r="B48" s="17" t="s">
        <v>183</v>
      </c>
      <c r="C48" s="17" t="s">
        <v>183</v>
      </c>
      <c r="D48" s="18">
        <v>600067</v>
      </c>
      <c r="E48" s="17" t="s">
        <v>486</v>
      </c>
      <c r="F48" s="18" t="s">
        <v>685</v>
      </c>
      <c r="G48" s="18" t="s">
        <v>695</v>
      </c>
      <c r="H48" s="18" t="s">
        <v>692</v>
      </c>
      <c r="I48" s="23">
        <v>44927</v>
      </c>
      <c r="J48" s="23">
        <v>45291</v>
      </c>
      <c r="K48" s="24">
        <v>3</v>
      </c>
      <c r="L48" s="24" t="s">
        <v>644</v>
      </c>
      <c r="M48" s="25">
        <v>0.6</v>
      </c>
      <c r="N48" s="26">
        <f t="shared" si="0"/>
        <v>0.6</v>
      </c>
      <c r="O48" s="26">
        <v>0.6</v>
      </c>
      <c r="P48" s="25">
        <v>0.6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3" workbookViewId="0">
      <selection activeCell="D20" sqref="D2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7" t="s">
        <v>34</v>
      </c>
    </row>
    <row r="2" ht="24.15" customHeight="1" spans="1:8">
      <c r="A2" s="126" t="s">
        <v>8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62" t="s">
        <v>35</v>
      </c>
      <c r="B3" s="62"/>
      <c r="C3" s="62"/>
      <c r="D3" s="62"/>
      <c r="E3" s="62"/>
      <c r="F3" s="62"/>
      <c r="G3" s="60" t="s">
        <v>36</v>
      </c>
      <c r="H3" s="60"/>
    </row>
    <row r="4" ht="17.9" customHeight="1" spans="1:8">
      <c r="A4" s="63" t="s">
        <v>37</v>
      </c>
      <c r="B4" s="63"/>
      <c r="C4" s="63" t="s">
        <v>38</v>
      </c>
      <c r="D4" s="63"/>
      <c r="E4" s="63"/>
      <c r="F4" s="63"/>
      <c r="G4" s="63"/>
      <c r="H4" s="63"/>
    </row>
    <row r="5" ht="17.9" customHeight="1" spans="1:8">
      <c r="A5" s="63" t="s">
        <v>39</v>
      </c>
      <c r="B5" s="63" t="s">
        <v>40</v>
      </c>
      <c r="C5" s="63" t="s">
        <v>41</v>
      </c>
      <c r="D5" s="63" t="s">
        <v>40</v>
      </c>
      <c r="E5" s="63" t="s">
        <v>42</v>
      </c>
      <c r="F5" s="63" t="s">
        <v>40</v>
      </c>
      <c r="G5" s="63" t="s">
        <v>43</v>
      </c>
      <c r="H5" s="63" t="s">
        <v>40</v>
      </c>
    </row>
    <row r="6" ht="16.25" customHeight="1" spans="1:8">
      <c r="A6" s="66" t="s">
        <v>44</v>
      </c>
      <c r="B6" s="57">
        <v>1660.03</v>
      </c>
      <c r="C6" s="58" t="s">
        <v>45</v>
      </c>
      <c r="D6" s="70">
        <v>5.554714</v>
      </c>
      <c r="E6" s="66" t="s">
        <v>46</v>
      </c>
      <c r="F6" s="65">
        <v>1660.03</v>
      </c>
      <c r="G6" s="58" t="s">
        <v>47</v>
      </c>
      <c r="H6" s="57"/>
    </row>
    <row r="7" ht="16.25" customHeight="1" spans="1:8">
      <c r="A7" s="58" t="s">
        <v>48</v>
      </c>
      <c r="B7" s="57">
        <v>1660.03</v>
      </c>
      <c r="C7" s="58" t="s">
        <v>49</v>
      </c>
      <c r="D7" s="70"/>
      <c r="E7" s="58" t="s">
        <v>50</v>
      </c>
      <c r="F7" s="57">
        <v>1425.801154</v>
      </c>
      <c r="G7" s="58" t="s">
        <v>51</v>
      </c>
      <c r="H7" s="57"/>
    </row>
    <row r="8" ht="16.25" customHeight="1" spans="1:8">
      <c r="A8" s="66" t="s">
        <v>52</v>
      </c>
      <c r="B8" s="57"/>
      <c r="C8" s="58" t="s">
        <v>53</v>
      </c>
      <c r="D8" s="70"/>
      <c r="E8" s="58" t="s">
        <v>54</v>
      </c>
      <c r="F8" s="57">
        <v>135.2</v>
      </c>
      <c r="G8" s="58" t="s">
        <v>55</v>
      </c>
      <c r="H8" s="57"/>
    </row>
    <row r="9" ht="16.25" customHeight="1" spans="1:8">
      <c r="A9" s="58" t="s">
        <v>56</v>
      </c>
      <c r="B9" s="57"/>
      <c r="C9" s="58" t="s">
        <v>57</v>
      </c>
      <c r="D9" s="70"/>
      <c r="E9" s="58" t="s">
        <v>58</v>
      </c>
      <c r="F9" s="57">
        <v>99.034814</v>
      </c>
      <c r="G9" s="58" t="s">
        <v>59</v>
      </c>
      <c r="H9" s="57"/>
    </row>
    <row r="10" ht="16.25" customHeight="1" spans="1:8">
      <c r="A10" s="58" t="s">
        <v>60</v>
      </c>
      <c r="B10" s="57"/>
      <c r="C10" s="58" t="s">
        <v>61</v>
      </c>
      <c r="D10" s="70">
        <v>1163.6364</v>
      </c>
      <c r="E10" s="66" t="s">
        <v>62</v>
      </c>
      <c r="F10" s="65">
        <v>3.086</v>
      </c>
      <c r="G10" s="58" t="s">
        <v>63</v>
      </c>
      <c r="H10" s="57">
        <v>1561.001154</v>
      </c>
    </row>
    <row r="11" ht="16.25" customHeight="1" spans="1:8">
      <c r="A11" s="58" t="s">
        <v>64</v>
      </c>
      <c r="B11" s="57"/>
      <c r="C11" s="58" t="s">
        <v>65</v>
      </c>
      <c r="D11" s="70"/>
      <c r="E11" s="58" t="s">
        <v>66</v>
      </c>
      <c r="F11" s="57"/>
      <c r="G11" s="58" t="s">
        <v>67</v>
      </c>
      <c r="H11" s="57"/>
    </row>
    <row r="12" ht="16.25" customHeight="1" spans="1:8">
      <c r="A12" s="58" t="s">
        <v>68</v>
      </c>
      <c r="B12" s="57"/>
      <c r="C12" s="58" t="s">
        <v>69</v>
      </c>
      <c r="D12" s="70"/>
      <c r="E12" s="58" t="s">
        <v>70</v>
      </c>
      <c r="F12" s="57"/>
      <c r="G12" s="58" t="s">
        <v>71</v>
      </c>
      <c r="H12" s="57"/>
    </row>
    <row r="13" ht="16.25" customHeight="1" spans="1:8">
      <c r="A13" s="58" t="s">
        <v>72</v>
      </c>
      <c r="B13" s="57"/>
      <c r="C13" s="58" t="s">
        <v>73</v>
      </c>
      <c r="D13" s="70">
        <v>329.538996</v>
      </c>
      <c r="E13" s="58" t="s">
        <v>74</v>
      </c>
      <c r="F13" s="57"/>
      <c r="G13" s="58" t="s">
        <v>75</v>
      </c>
      <c r="H13" s="57"/>
    </row>
    <row r="14" ht="16.25" customHeight="1" spans="1:8">
      <c r="A14" s="58" t="s">
        <v>76</v>
      </c>
      <c r="B14" s="57"/>
      <c r="C14" s="58" t="s">
        <v>77</v>
      </c>
      <c r="D14" s="70"/>
      <c r="E14" s="58" t="s">
        <v>78</v>
      </c>
      <c r="F14" s="57"/>
      <c r="G14" s="58" t="s">
        <v>79</v>
      </c>
      <c r="H14" s="57">
        <v>99.034814</v>
      </c>
    </row>
    <row r="15" ht="16.25" customHeight="1" spans="1:8">
      <c r="A15" s="58" t="s">
        <v>80</v>
      </c>
      <c r="B15" s="57"/>
      <c r="C15" s="58" t="s">
        <v>81</v>
      </c>
      <c r="D15" s="70">
        <v>53.69157</v>
      </c>
      <c r="E15" s="58" t="s">
        <v>82</v>
      </c>
      <c r="F15" s="57"/>
      <c r="G15" s="58" t="s">
        <v>83</v>
      </c>
      <c r="H15" s="57">
        <v>3.086</v>
      </c>
    </row>
    <row r="16" ht="16.25" customHeight="1" spans="1:8">
      <c r="A16" s="58" t="s">
        <v>84</v>
      </c>
      <c r="B16" s="57"/>
      <c r="C16" s="58" t="s">
        <v>85</v>
      </c>
      <c r="D16" s="70"/>
      <c r="E16" s="58" t="s">
        <v>86</v>
      </c>
      <c r="F16" s="57"/>
      <c r="G16" s="58" t="s">
        <v>87</v>
      </c>
      <c r="H16" s="57"/>
    </row>
    <row r="17" ht="16.25" customHeight="1" spans="1:8">
      <c r="A17" s="58" t="s">
        <v>88</v>
      </c>
      <c r="B17" s="57"/>
      <c r="C17" s="58" t="s">
        <v>89</v>
      </c>
      <c r="D17" s="70"/>
      <c r="E17" s="58" t="s">
        <v>90</v>
      </c>
      <c r="F17" s="57"/>
      <c r="G17" s="58" t="s">
        <v>91</v>
      </c>
      <c r="H17" s="57"/>
    </row>
    <row r="18" ht="16.25" customHeight="1" spans="1:8">
      <c r="A18" s="58" t="s">
        <v>92</v>
      </c>
      <c r="B18" s="57"/>
      <c r="C18" s="58" t="s">
        <v>93</v>
      </c>
      <c r="D18" s="70"/>
      <c r="E18" s="58" t="s">
        <v>94</v>
      </c>
      <c r="F18" s="57"/>
      <c r="G18" s="58" t="s">
        <v>95</v>
      </c>
      <c r="H18" s="57"/>
    </row>
    <row r="19" ht="16.25" customHeight="1" spans="1:8">
      <c r="A19" s="58" t="s">
        <v>96</v>
      </c>
      <c r="B19" s="57"/>
      <c r="C19" s="58" t="s">
        <v>97</v>
      </c>
      <c r="D19" s="70"/>
      <c r="E19" s="58" t="s">
        <v>98</v>
      </c>
      <c r="F19" s="57">
        <v>3.086</v>
      </c>
      <c r="G19" s="58" t="s">
        <v>99</v>
      </c>
      <c r="H19" s="57"/>
    </row>
    <row r="20" ht="16.25" customHeight="1" spans="1:8">
      <c r="A20" s="66" t="s">
        <v>100</v>
      </c>
      <c r="B20" s="65"/>
      <c r="C20" s="58" t="s">
        <v>101</v>
      </c>
      <c r="D20" s="70"/>
      <c r="E20" s="58" t="s">
        <v>102</v>
      </c>
      <c r="F20" s="57"/>
      <c r="G20" s="58"/>
      <c r="H20" s="57"/>
    </row>
    <row r="21" ht="16.25" customHeight="1" spans="1:8">
      <c r="A21" s="66" t="s">
        <v>103</v>
      </c>
      <c r="B21" s="65"/>
      <c r="C21" s="58" t="s">
        <v>104</v>
      </c>
      <c r="D21" s="70"/>
      <c r="E21" s="66" t="s">
        <v>105</v>
      </c>
      <c r="F21" s="65"/>
      <c r="G21" s="58"/>
      <c r="H21" s="57"/>
    </row>
    <row r="22" ht="16.25" customHeight="1" spans="1:8">
      <c r="A22" s="66" t="s">
        <v>106</v>
      </c>
      <c r="B22" s="65"/>
      <c r="C22" s="58" t="s">
        <v>107</v>
      </c>
      <c r="D22" s="70"/>
      <c r="E22" s="58"/>
      <c r="F22" s="58"/>
      <c r="G22" s="58"/>
      <c r="H22" s="57"/>
    </row>
    <row r="23" ht="16.25" customHeight="1" spans="1:8">
      <c r="A23" s="66" t="s">
        <v>108</v>
      </c>
      <c r="B23" s="65"/>
      <c r="C23" s="58" t="s">
        <v>109</v>
      </c>
      <c r="D23" s="70"/>
      <c r="E23" s="58"/>
      <c r="F23" s="58"/>
      <c r="G23" s="58"/>
      <c r="H23" s="57"/>
    </row>
    <row r="24" ht="16.25" customHeight="1" spans="1:8">
      <c r="A24" s="66" t="s">
        <v>110</v>
      </c>
      <c r="B24" s="65"/>
      <c r="C24" s="58" t="s">
        <v>111</v>
      </c>
      <c r="D24" s="70"/>
      <c r="E24" s="58"/>
      <c r="F24" s="58"/>
      <c r="G24" s="58"/>
      <c r="H24" s="57"/>
    </row>
    <row r="25" ht="16.25" customHeight="1" spans="1:8">
      <c r="A25" s="58" t="s">
        <v>112</v>
      </c>
      <c r="B25" s="57"/>
      <c r="C25" s="58" t="s">
        <v>113</v>
      </c>
      <c r="D25" s="70">
        <v>110.700288</v>
      </c>
      <c r="E25" s="58"/>
      <c r="F25" s="58"/>
      <c r="G25" s="58"/>
      <c r="H25" s="57"/>
    </row>
    <row r="26" ht="16.25" customHeight="1" spans="1:8">
      <c r="A26" s="58" t="s">
        <v>114</v>
      </c>
      <c r="B26" s="57"/>
      <c r="C26" s="58" t="s">
        <v>115</v>
      </c>
      <c r="D26" s="70"/>
      <c r="E26" s="58"/>
      <c r="F26" s="58"/>
      <c r="G26" s="58"/>
      <c r="H26" s="57"/>
    </row>
    <row r="27" ht="16.25" customHeight="1" spans="1:8">
      <c r="A27" s="58" t="s">
        <v>116</v>
      </c>
      <c r="B27" s="57"/>
      <c r="C27" s="58" t="s">
        <v>117</v>
      </c>
      <c r="D27" s="70"/>
      <c r="E27" s="58"/>
      <c r="F27" s="58"/>
      <c r="G27" s="58"/>
      <c r="H27" s="57"/>
    </row>
    <row r="28" ht="16.25" customHeight="1" spans="1:8">
      <c r="A28" s="66" t="s">
        <v>118</v>
      </c>
      <c r="B28" s="65"/>
      <c r="C28" s="58" t="s">
        <v>119</v>
      </c>
      <c r="D28" s="70"/>
      <c r="E28" s="58"/>
      <c r="F28" s="58"/>
      <c r="G28" s="58"/>
      <c r="H28" s="57"/>
    </row>
    <row r="29" ht="16.25" customHeight="1" spans="1:8">
      <c r="A29" s="66" t="s">
        <v>120</v>
      </c>
      <c r="B29" s="65"/>
      <c r="C29" s="58" t="s">
        <v>121</v>
      </c>
      <c r="D29" s="70"/>
      <c r="E29" s="58"/>
      <c r="F29" s="58"/>
      <c r="G29" s="58"/>
      <c r="H29" s="57"/>
    </row>
    <row r="30" ht="16.25" customHeight="1" spans="1:8">
      <c r="A30" s="66" t="s">
        <v>122</v>
      </c>
      <c r="B30" s="65"/>
      <c r="C30" s="58" t="s">
        <v>123</v>
      </c>
      <c r="D30" s="70"/>
      <c r="E30" s="58"/>
      <c r="F30" s="58"/>
      <c r="G30" s="58"/>
      <c r="H30" s="57"/>
    </row>
    <row r="31" ht="16.25" customHeight="1" spans="1:8">
      <c r="A31" s="66" t="s">
        <v>124</v>
      </c>
      <c r="B31" s="65"/>
      <c r="C31" s="58" t="s">
        <v>125</v>
      </c>
      <c r="D31" s="70"/>
      <c r="E31" s="58"/>
      <c r="F31" s="58"/>
      <c r="G31" s="58"/>
      <c r="H31" s="57"/>
    </row>
    <row r="32" ht="16.25" customHeight="1" spans="1:8">
      <c r="A32" s="66" t="s">
        <v>126</v>
      </c>
      <c r="B32" s="65"/>
      <c r="C32" s="58" t="s">
        <v>127</v>
      </c>
      <c r="D32" s="70"/>
      <c r="E32" s="58"/>
      <c r="F32" s="58"/>
      <c r="G32" s="58"/>
      <c r="H32" s="57"/>
    </row>
    <row r="33" ht="16.25" customHeight="1" spans="1:8">
      <c r="A33" s="58"/>
      <c r="B33" s="58"/>
      <c r="C33" s="58" t="s">
        <v>128</v>
      </c>
      <c r="D33" s="70"/>
      <c r="E33" s="58"/>
      <c r="F33" s="58"/>
      <c r="G33" s="58"/>
      <c r="H33" s="58"/>
    </row>
    <row r="34" ht="16.25" customHeight="1" spans="1:8">
      <c r="A34" s="58"/>
      <c r="B34" s="58"/>
      <c r="C34" s="58" t="s">
        <v>129</v>
      </c>
      <c r="D34" s="70"/>
      <c r="E34" s="58"/>
      <c r="F34" s="58"/>
      <c r="G34" s="58"/>
      <c r="H34" s="58"/>
    </row>
    <row r="35" ht="16.25" customHeight="1" spans="1:8">
      <c r="A35" s="58"/>
      <c r="B35" s="58"/>
      <c r="C35" s="58" t="s">
        <v>130</v>
      </c>
      <c r="D35" s="70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131</v>
      </c>
      <c r="B37" s="65">
        <v>1660.03</v>
      </c>
      <c r="C37" s="66" t="s">
        <v>132</v>
      </c>
      <c r="D37" s="65">
        <v>1663.121968</v>
      </c>
      <c r="E37" s="66" t="s">
        <v>132</v>
      </c>
      <c r="F37" s="65">
        <v>1663.121968</v>
      </c>
      <c r="G37" s="66" t="s">
        <v>132</v>
      </c>
      <c r="H37" s="65">
        <v>1663.121968</v>
      </c>
    </row>
    <row r="38" ht="16.25" customHeight="1" spans="1:8">
      <c r="A38" s="66" t="s">
        <v>133</v>
      </c>
      <c r="B38" s="65">
        <v>3.09</v>
      </c>
      <c r="C38" s="66" t="s">
        <v>134</v>
      </c>
      <c r="D38" s="65"/>
      <c r="E38" s="66" t="s">
        <v>134</v>
      </c>
      <c r="F38" s="65"/>
      <c r="G38" s="66" t="s">
        <v>134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135</v>
      </c>
      <c r="B40" s="65">
        <v>1663.121968</v>
      </c>
      <c r="C40" s="66" t="s">
        <v>136</v>
      </c>
      <c r="D40" s="65">
        <v>1663.121968</v>
      </c>
      <c r="E40" s="66" t="s">
        <v>136</v>
      </c>
      <c r="F40" s="65">
        <v>1663.121968</v>
      </c>
      <c r="G40" s="66" t="s">
        <v>136</v>
      </c>
      <c r="H40" s="65">
        <v>1663.121968</v>
      </c>
    </row>
    <row r="41" ht="17.9" customHeight="1" spans="1:8">
      <c r="A41" s="127" t="s">
        <v>137</v>
      </c>
      <c r="B41" s="127"/>
      <c r="C41" s="127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8" sqref="G18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7" t="s">
        <v>138</v>
      </c>
      <c r="Y1" s="27"/>
    </row>
    <row r="2" ht="33.6" customHeight="1" spans="1:2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36</v>
      </c>
      <c r="Y3" s="60"/>
    </row>
    <row r="4" ht="22.4" customHeight="1" spans="1:25">
      <c r="A4" s="55" t="s">
        <v>139</v>
      </c>
      <c r="B4" s="55" t="s">
        <v>140</v>
      </c>
      <c r="C4" s="55" t="s">
        <v>141</v>
      </c>
      <c r="D4" s="55" t="s">
        <v>142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133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143</v>
      </c>
      <c r="E5" s="55" t="s">
        <v>144</v>
      </c>
      <c r="F5" s="55" t="s">
        <v>145</v>
      </c>
      <c r="G5" s="55" t="s">
        <v>146</v>
      </c>
      <c r="H5" s="55" t="s">
        <v>147</v>
      </c>
      <c r="I5" s="55" t="s">
        <v>148</v>
      </c>
      <c r="J5" s="55" t="s">
        <v>149</v>
      </c>
      <c r="K5" s="55"/>
      <c r="L5" s="55"/>
      <c r="M5" s="55"/>
      <c r="N5" s="55" t="s">
        <v>150</v>
      </c>
      <c r="O5" s="55" t="s">
        <v>151</v>
      </c>
      <c r="P5" s="55" t="s">
        <v>152</v>
      </c>
      <c r="Q5" s="55" t="s">
        <v>153</v>
      </c>
      <c r="R5" s="55" t="s">
        <v>154</v>
      </c>
      <c r="S5" s="55" t="s">
        <v>143</v>
      </c>
      <c r="T5" s="55" t="s">
        <v>144</v>
      </c>
      <c r="U5" s="55" t="s">
        <v>145</v>
      </c>
      <c r="V5" s="55" t="s">
        <v>146</v>
      </c>
      <c r="W5" s="55" t="s">
        <v>147</v>
      </c>
      <c r="X5" s="55" t="s">
        <v>148</v>
      </c>
      <c r="Y5" s="55" t="s">
        <v>155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156</v>
      </c>
      <c r="K6" s="55" t="s">
        <v>157</v>
      </c>
      <c r="L6" s="55" t="s">
        <v>158</v>
      </c>
      <c r="M6" s="55" t="s">
        <v>147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141</v>
      </c>
      <c r="C7" s="73">
        <v>1663.121968</v>
      </c>
      <c r="D7" s="73">
        <v>1660.03</v>
      </c>
      <c r="E7" s="73">
        <v>1660.03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>
        <v>3.09</v>
      </c>
      <c r="T7" s="73">
        <v>3.09</v>
      </c>
      <c r="U7" s="73"/>
      <c r="V7" s="73"/>
      <c r="W7" s="73"/>
      <c r="X7" s="73"/>
      <c r="Y7" s="73"/>
    </row>
    <row r="8" ht="22.8" customHeight="1" spans="1:25">
      <c r="A8" s="64" t="s">
        <v>159</v>
      </c>
      <c r="B8" s="64" t="s">
        <v>160</v>
      </c>
      <c r="C8" s="73">
        <v>1663.121968</v>
      </c>
      <c r="D8" s="73">
        <v>1660.03</v>
      </c>
      <c r="E8" s="73">
        <v>1660.03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3.09</v>
      </c>
      <c r="T8" s="73">
        <v>3.09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7" t="s">
        <v>2</v>
      </c>
      <c r="B9" s="77" t="s">
        <v>4</v>
      </c>
      <c r="C9" s="70">
        <v>1663.121968</v>
      </c>
      <c r="D9" s="70">
        <v>1660.03</v>
      </c>
      <c r="E9" s="57">
        <v>1660.03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3.09</v>
      </c>
      <c r="T9" s="57">
        <v>3.09</v>
      </c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C4" workbookViewId="0">
      <selection activeCell="G15" sqref="G1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3" max="13" width="13.9074074074074" style="111"/>
  </cols>
  <sheetData>
    <row r="1" ht="16.35" customHeight="1" spans="1:11">
      <c r="A1" s="52"/>
      <c r="D1" s="112"/>
      <c r="K1" s="27" t="s">
        <v>161</v>
      </c>
    </row>
    <row r="2" ht="31.9" customHeight="1" spans="1:1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60" t="s">
        <v>36</v>
      </c>
    </row>
    <row r="4" ht="27.6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ht="25.8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14" t="s">
        <v>141</v>
      </c>
      <c r="E6" s="114"/>
      <c r="F6" s="115">
        <v>1663.121968</v>
      </c>
      <c r="G6" s="115">
        <v>1660.03</v>
      </c>
      <c r="H6" s="115">
        <v>3.09</v>
      </c>
      <c r="I6" s="115"/>
      <c r="J6" s="114"/>
      <c r="K6" s="114"/>
    </row>
    <row r="7" ht="22.8" customHeight="1" spans="1:11">
      <c r="A7" s="116"/>
      <c r="B7" s="116"/>
      <c r="C7" s="116"/>
      <c r="D7" s="117" t="s">
        <v>159</v>
      </c>
      <c r="E7" s="117" t="s">
        <v>160</v>
      </c>
      <c r="F7" s="118">
        <v>1663.121968</v>
      </c>
      <c r="G7" s="118">
        <v>1660.03</v>
      </c>
      <c r="H7" s="118">
        <v>3.09</v>
      </c>
      <c r="I7" s="118">
        <v>0</v>
      </c>
      <c r="J7" s="122">
        <v>0</v>
      </c>
      <c r="K7" s="122">
        <v>0</v>
      </c>
    </row>
    <row r="8" ht="22.8" customHeight="1" spans="1:11">
      <c r="A8" s="116"/>
      <c r="B8" s="116"/>
      <c r="C8" s="116"/>
      <c r="D8" s="117" t="s">
        <v>2</v>
      </c>
      <c r="E8" s="117" t="s">
        <v>4</v>
      </c>
      <c r="F8" s="118">
        <v>1663.121968</v>
      </c>
      <c r="G8" s="118">
        <v>1660.03</v>
      </c>
      <c r="H8" s="118">
        <v>3.09</v>
      </c>
      <c r="I8" s="118"/>
      <c r="J8" s="122"/>
      <c r="K8" s="122"/>
    </row>
    <row r="9" ht="22.8" customHeight="1" spans="1:13">
      <c r="A9" s="55" t="s">
        <v>173</v>
      </c>
      <c r="B9" s="55"/>
      <c r="C9" s="55"/>
      <c r="D9" s="64" t="s">
        <v>173</v>
      </c>
      <c r="E9" s="64" t="s">
        <v>174</v>
      </c>
      <c r="F9" s="73">
        <v>5.554714</v>
      </c>
      <c r="G9" s="73">
        <v>5.554714</v>
      </c>
      <c r="H9" s="73">
        <v>0</v>
      </c>
      <c r="I9" s="73">
        <v>0</v>
      </c>
      <c r="J9" s="72"/>
      <c r="K9" s="72"/>
      <c r="M9" s="123"/>
    </row>
    <row r="10" ht="22.8" customHeight="1" spans="1:1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5.554714</v>
      </c>
      <c r="G10" s="73">
        <v>5.554714</v>
      </c>
      <c r="H10" s="73">
        <v>0</v>
      </c>
      <c r="I10" s="73">
        <v>0</v>
      </c>
      <c r="J10" s="72"/>
      <c r="K10" s="72"/>
    </row>
    <row r="11" ht="22.8" customHeight="1" spans="1:11">
      <c r="A11" s="119" t="s">
        <v>173</v>
      </c>
      <c r="B11" s="119" t="s">
        <v>175</v>
      </c>
      <c r="C11" s="119" t="s">
        <v>178</v>
      </c>
      <c r="D11" s="120" t="s">
        <v>179</v>
      </c>
      <c r="E11" s="120" t="s">
        <v>180</v>
      </c>
      <c r="F11" s="121">
        <v>5.554714</v>
      </c>
      <c r="G11" s="121">
        <v>5.554714</v>
      </c>
      <c r="H11" s="121"/>
      <c r="I11" s="121"/>
      <c r="J11" s="124"/>
      <c r="K11" s="124"/>
    </row>
    <row r="12" ht="22.8" customHeight="1" spans="1:11">
      <c r="A12" s="55" t="s">
        <v>181</v>
      </c>
      <c r="B12" s="55"/>
      <c r="C12" s="55"/>
      <c r="D12" s="64" t="s">
        <v>181</v>
      </c>
      <c r="E12" s="64" t="s">
        <v>182</v>
      </c>
      <c r="F12" s="73">
        <v>1163.6364</v>
      </c>
      <c r="G12" s="73">
        <v>1163.6364</v>
      </c>
      <c r="H12" s="73">
        <v>0</v>
      </c>
      <c r="I12" s="73">
        <v>0</v>
      </c>
      <c r="J12" s="72"/>
      <c r="K12" s="72"/>
    </row>
    <row r="13" ht="22.8" customHeight="1" spans="1:13">
      <c r="A13" s="55" t="s">
        <v>181</v>
      </c>
      <c r="B13" s="55" t="s">
        <v>183</v>
      </c>
      <c r="C13" s="55"/>
      <c r="D13" s="64" t="s">
        <v>184</v>
      </c>
      <c r="E13" s="64" t="s">
        <v>185</v>
      </c>
      <c r="F13" s="73">
        <v>1163.6364</v>
      </c>
      <c r="G13" s="73">
        <v>1163.6364</v>
      </c>
      <c r="H13" s="73">
        <v>0</v>
      </c>
      <c r="I13" s="73">
        <v>0</v>
      </c>
      <c r="J13" s="72"/>
      <c r="K13" s="72"/>
      <c r="M13" s="123"/>
    </row>
    <row r="14" ht="22.8" customHeight="1" spans="1:11">
      <c r="A14" s="119" t="s">
        <v>181</v>
      </c>
      <c r="B14" s="119" t="s">
        <v>183</v>
      </c>
      <c r="C14" s="119" t="s">
        <v>183</v>
      </c>
      <c r="D14" s="120" t="s">
        <v>186</v>
      </c>
      <c r="E14" s="120" t="s">
        <v>187</v>
      </c>
      <c r="F14" s="121">
        <v>1163.6364</v>
      </c>
      <c r="G14" s="121">
        <v>1163.6364</v>
      </c>
      <c r="H14" s="121"/>
      <c r="I14" s="121"/>
      <c r="J14" s="124"/>
      <c r="K14" s="124"/>
    </row>
    <row r="15" ht="22.8" customHeight="1" spans="1:13">
      <c r="A15" s="55" t="s">
        <v>188</v>
      </c>
      <c r="B15" s="55"/>
      <c r="C15" s="55"/>
      <c r="D15" s="64" t="s">
        <v>188</v>
      </c>
      <c r="E15" s="64" t="s">
        <v>189</v>
      </c>
      <c r="F15" s="73">
        <v>329.538996</v>
      </c>
      <c r="G15" s="73">
        <v>326.452996</v>
      </c>
      <c r="H15" s="73">
        <v>3.086</v>
      </c>
      <c r="I15" s="73">
        <v>0</v>
      </c>
      <c r="J15" s="72"/>
      <c r="K15" s="72"/>
      <c r="M15" s="123"/>
    </row>
    <row r="16" ht="22.8" customHeight="1" spans="1:11">
      <c r="A16" s="55" t="s">
        <v>188</v>
      </c>
      <c r="B16" s="55" t="s">
        <v>190</v>
      </c>
      <c r="C16" s="55"/>
      <c r="D16" s="64" t="s">
        <v>191</v>
      </c>
      <c r="E16" s="64" t="s">
        <v>192</v>
      </c>
      <c r="F16" s="73">
        <v>314.880676</v>
      </c>
      <c r="G16" s="73">
        <v>314.880676</v>
      </c>
      <c r="H16" s="73">
        <v>0</v>
      </c>
      <c r="I16" s="73">
        <v>0</v>
      </c>
      <c r="J16" s="72"/>
      <c r="K16" s="72"/>
    </row>
    <row r="17" ht="22.8" customHeight="1" spans="1:11">
      <c r="A17" s="119" t="s">
        <v>188</v>
      </c>
      <c r="B17" s="119" t="s">
        <v>190</v>
      </c>
      <c r="C17" s="119" t="s">
        <v>183</v>
      </c>
      <c r="D17" s="120" t="s">
        <v>193</v>
      </c>
      <c r="E17" s="120" t="s">
        <v>194</v>
      </c>
      <c r="F17" s="121">
        <v>93.4801</v>
      </c>
      <c r="G17" s="121">
        <v>93.4801</v>
      </c>
      <c r="H17" s="121"/>
      <c r="I17" s="121"/>
      <c r="J17" s="124"/>
      <c r="K17" s="124"/>
    </row>
    <row r="18" ht="22.8" customHeight="1" spans="1:11">
      <c r="A18" s="119" t="s">
        <v>188</v>
      </c>
      <c r="B18" s="119" t="s">
        <v>190</v>
      </c>
      <c r="C18" s="119" t="s">
        <v>190</v>
      </c>
      <c r="D18" s="120" t="s">
        <v>195</v>
      </c>
      <c r="E18" s="120" t="s">
        <v>196</v>
      </c>
      <c r="F18" s="121">
        <v>147.600384</v>
      </c>
      <c r="G18" s="121">
        <v>147.600384</v>
      </c>
      <c r="H18" s="121"/>
      <c r="I18" s="121"/>
      <c r="J18" s="124"/>
      <c r="K18" s="124"/>
    </row>
    <row r="19" ht="22.8" customHeight="1" spans="1:11">
      <c r="A19" s="119" t="s">
        <v>188</v>
      </c>
      <c r="B19" s="119" t="s">
        <v>190</v>
      </c>
      <c r="C19" s="119" t="s">
        <v>178</v>
      </c>
      <c r="D19" s="120" t="s">
        <v>197</v>
      </c>
      <c r="E19" s="120" t="s">
        <v>198</v>
      </c>
      <c r="F19" s="121">
        <v>73.800192</v>
      </c>
      <c r="G19" s="121">
        <v>73.800192</v>
      </c>
      <c r="H19" s="121"/>
      <c r="I19" s="121"/>
      <c r="J19" s="124"/>
      <c r="K19" s="124"/>
    </row>
    <row r="20" ht="22.8" customHeight="1" spans="1:11">
      <c r="A20" s="55" t="s">
        <v>188</v>
      </c>
      <c r="B20" s="55" t="s">
        <v>199</v>
      </c>
      <c r="C20" s="55"/>
      <c r="D20" s="64" t="s">
        <v>200</v>
      </c>
      <c r="E20" s="64" t="s">
        <v>201</v>
      </c>
      <c r="F20" s="73">
        <v>3.086</v>
      </c>
      <c r="G20" s="73">
        <v>0</v>
      </c>
      <c r="H20" s="73">
        <v>3.086</v>
      </c>
      <c r="I20" s="73">
        <v>0</v>
      </c>
      <c r="J20" s="72"/>
      <c r="K20" s="72"/>
    </row>
    <row r="21" ht="22.8" customHeight="1" spans="1:11">
      <c r="A21" s="119" t="s">
        <v>188</v>
      </c>
      <c r="B21" s="119" t="s">
        <v>199</v>
      </c>
      <c r="C21" s="119" t="s">
        <v>202</v>
      </c>
      <c r="D21" s="120" t="s">
        <v>203</v>
      </c>
      <c r="E21" s="120" t="s">
        <v>204</v>
      </c>
      <c r="F21" s="121">
        <v>3.086</v>
      </c>
      <c r="G21" s="121"/>
      <c r="H21" s="121">
        <v>3.086</v>
      </c>
      <c r="I21" s="121"/>
      <c r="J21" s="124"/>
      <c r="K21" s="124"/>
    </row>
    <row r="22" ht="22.8" customHeight="1" spans="1:13">
      <c r="A22" s="55" t="s">
        <v>188</v>
      </c>
      <c r="B22" s="55" t="s">
        <v>205</v>
      </c>
      <c r="C22" s="55"/>
      <c r="D22" s="64" t="s">
        <v>206</v>
      </c>
      <c r="E22" s="64" t="s">
        <v>207</v>
      </c>
      <c r="F22" s="73">
        <v>6.943392</v>
      </c>
      <c r="G22" s="73">
        <v>6.943392</v>
      </c>
      <c r="H22" s="73">
        <v>0</v>
      </c>
      <c r="I22" s="73">
        <v>0</v>
      </c>
      <c r="J22" s="72"/>
      <c r="K22" s="72"/>
      <c r="M22" s="125"/>
    </row>
    <row r="23" ht="22.8" customHeight="1" spans="1:11">
      <c r="A23" s="119" t="s">
        <v>188</v>
      </c>
      <c r="B23" s="119" t="s">
        <v>205</v>
      </c>
      <c r="C23" s="119" t="s">
        <v>208</v>
      </c>
      <c r="D23" s="120" t="s">
        <v>209</v>
      </c>
      <c r="E23" s="120" t="s">
        <v>210</v>
      </c>
      <c r="F23" s="121">
        <v>6.943392</v>
      </c>
      <c r="G23" s="121">
        <v>6.943392</v>
      </c>
      <c r="H23" s="121"/>
      <c r="I23" s="121"/>
      <c r="J23" s="124"/>
      <c r="K23" s="124"/>
    </row>
    <row r="24" ht="22.8" customHeight="1" spans="1:11">
      <c r="A24" s="55" t="s">
        <v>188</v>
      </c>
      <c r="B24" s="55" t="s">
        <v>211</v>
      </c>
      <c r="C24" s="55"/>
      <c r="D24" s="64" t="s">
        <v>212</v>
      </c>
      <c r="E24" s="64" t="s">
        <v>213</v>
      </c>
      <c r="F24" s="73">
        <v>4.628928</v>
      </c>
      <c r="G24" s="73">
        <v>4.628928</v>
      </c>
      <c r="H24" s="73">
        <v>0</v>
      </c>
      <c r="I24" s="73">
        <v>0</v>
      </c>
      <c r="J24" s="72"/>
      <c r="K24" s="72"/>
    </row>
    <row r="25" ht="22.8" customHeight="1" spans="1:11">
      <c r="A25" s="119" t="s">
        <v>188</v>
      </c>
      <c r="B25" s="119" t="s">
        <v>211</v>
      </c>
      <c r="C25" s="119" t="s">
        <v>183</v>
      </c>
      <c r="D25" s="120" t="s">
        <v>214</v>
      </c>
      <c r="E25" s="120" t="s">
        <v>215</v>
      </c>
      <c r="F25" s="121">
        <v>4.628928</v>
      </c>
      <c r="G25" s="121">
        <v>4.628928</v>
      </c>
      <c r="H25" s="121"/>
      <c r="I25" s="121"/>
      <c r="J25" s="124"/>
      <c r="K25" s="124"/>
    </row>
    <row r="26" ht="22.8" customHeight="1" spans="1:13">
      <c r="A26" s="55" t="s">
        <v>216</v>
      </c>
      <c r="B26" s="55"/>
      <c r="C26" s="55"/>
      <c r="D26" s="64" t="s">
        <v>216</v>
      </c>
      <c r="E26" s="64" t="s">
        <v>217</v>
      </c>
      <c r="F26" s="73">
        <v>53.69157</v>
      </c>
      <c r="G26" s="73">
        <v>53.69157</v>
      </c>
      <c r="H26" s="73">
        <v>0</v>
      </c>
      <c r="I26" s="73">
        <v>0</v>
      </c>
      <c r="J26" s="72"/>
      <c r="K26" s="72"/>
      <c r="M26" s="123"/>
    </row>
    <row r="27" ht="22.8" customHeight="1" spans="1:11">
      <c r="A27" s="55" t="s">
        <v>216</v>
      </c>
      <c r="B27" s="55" t="s">
        <v>205</v>
      </c>
      <c r="C27" s="55"/>
      <c r="D27" s="64" t="s">
        <v>218</v>
      </c>
      <c r="E27" s="64" t="s">
        <v>219</v>
      </c>
      <c r="F27" s="73">
        <v>53.69157</v>
      </c>
      <c r="G27" s="73">
        <v>53.69157</v>
      </c>
      <c r="H27" s="73">
        <v>0</v>
      </c>
      <c r="I27" s="73">
        <v>0</v>
      </c>
      <c r="J27" s="72"/>
      <c r="K27" s="72"/>
    </row>
    <row r="28" ht="22.8" customHeight="1" spans="1:11">
      <c r="A28" s="119" t="s">
        <v>216</v>
      </c>
      <c r="B28" s="119" t="s">
        <v>205</v>
      </c>
      <c r="C28" s="119" t="s">
        <v>183</v>
      </c>
      <c r="D28" s="120" t="s">
        <v>220</v>
      </c>
      <c r="E28" s="120" t="s">
        <v>221</v>
      </c>
      <c r="F28" s="121">
        <v>53.69157</v>
      </c>
      <c r="G28" s="121">
        <v>53.69157</v>
      </c>
      <c r="H28" s="121"/>
      <c r="I28" s="121"/>
      <c r="J28" s="124"/>
      <c r="K28" s="124"/>
    </row>
    <row r="29" ht="22.8" customHeight="1" spans="1:13">
      <c r="A29" s="55" t="s">
        <v>222</v>
      </c>
      <c r="B29" s="55"/>
      <c r="C29" s="55"/>
      <c r="D29" s="64" t="s">
        <v>222</v>
      </c>
      <c r="E29" s="64" t="s">
        <v>223</v>
      </c>
      <c r="F29" s="73">
        <v>110.700288</v>
      </c>
      <c r="G29" s="73">
        <v>110.700288</v>
      </c>
      <c r="H29" s="73">
        <v>0</v>
      </c>
      <c r="I29" s="73">
        <v>0</v>
      </c>
      <c r="J29" s="72"/>
      <c r="K29" s="72"/>
      <c r="M29" s="123"/>
    </row>
    <row r="30" ht="22.8" customHeight="1" spans="1:11">
      <c r="A30" s="55" t="s">
        <v>222</v>
      </c>
      <c r="B30" s="55" t="s">
        <v>183</v>
      </c>
      <c r="C30" s="55"/>
      <c r="D30" s="64" t="s">
        <v>224</v>
      </c>
      <c r="E30" s="64" t="s">
        <v>225</v>
      </c>
      <c r="F30" s="73">
        <v>110.700288</v>
      </c>
      <c r="G30" s="73">
        <v>110.700288</v>
      </c>
      <c r="H30" s="73">
        <v>0</v>
      </c>
      <c r="I30" s="73">
        <v>0</v>
      </c>
      <c r="J30" s="72"/>
      <c r="K30" s="72"/>
    </row>
    <row r="31" ht="22.8" customHeight="1" spans="1:11">
      <c r="A31" s="119" t="s">
        <v>222</v>
      </c>
      <c r="B31" s="119" t="s">
        <v>183</v>
      </c>
      <c r="C31" s="119" t="s">
        <v>202</v>
      </c>
      <c r="D31" s="120" t="s">
        <v>226</v>
      </c>
      <c r="E31" s="120" t="s">
        <v>227</v>
      </c>
      <c r="F31" s="121">
        <v>110.700288</v>
      </c>
      <c r="G31" s="121">
        <v>110.700288</v>
      </c>
      <c r="H31" s="121"/>
      <c r="I31" s="121"/>
      <c r="J31" s="124"/>
      <c r="K31" s="124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E1" workbookViewId="0">
      <selection activeCell="M11" sqref="M1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228</v>
      </c>
      <c r="T1" s="27"/>
    </row>
    <row r="2" ht="42.25" customHeight="1" spans="1:20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19.8" customHeight="1" spans="1:20">
      <c r="A4" s="55" t="s">
        <v>162</v>
      </c>
      <c r="B4" s="55"/>
      <c r="C4" s="55"/>
      <c r="D4" s="55" t="s">
        <v>229</v>
      </c>
      <c r="E4" s="55" t="s">
        <v>230</v>
      </c>
      <c r="F4" s="55" t="s">
        <v>231</v>
      </c>
      <c r="G4" s="55" t="s">
        <v>232</v>
      </c>
      <c r="H4" s="55" t="s">
        <v>233</v>
      </c>
      <c r="I4" s="55" t="s">
        <v>234</v>
      </c>
      <c r="J4" s="55" t="s">
        <v>235</v>
      </c>
      <c r="K4" s="55" t="s">
        <v>236</v>
      </c>
      <c r="L4" s="55" t="s">
        <v>237</v>
      </c>
      <c r="M4" s="55" t="s">
        <v>238</v>
      </c>
      <c r="N4" s="55" t="s">
        <v>239</v>
      </c>
      <c r="O4" s="55" t="s">
        <v>240</v>
      </c>
      <c r="P4" s="55" t="s">
        <v>241</v>
      </c>
      <c r="Q4" s="55" t="s">
        <v>242</v>
      </c>
      <c r="R4" s="55" t="s">
        <v>243</v>
      </c>
      <c r="S4" s="55" t="s">
        <v>244</v>
      </c>
      <c r="T4" s="55" t="s">
        <v>245</v>
      </c>
    </row>
    <row r="5" ht="20.7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141</v>
      </c>
      <c r="F6" s="65">
        <v>1663.121968</v>
      </c>
      <c r="G6" s="65"/>
      <c r="H6" s="65"/>
      <c r="I6" s="65"/>
      <c r="J6" s="65"/>
      <c r="K6" s="65">
        <v>1561.001154</v>
      </c>
      <c r="L6" s="65"/>
      <c r="M6" s="65"/>
      <c r="N6" s="65"/>
      <c r="O6" s="65">
        <v>99.034814</v>
      </c>
      <c r="P6" s="65">
        <v>3.086</v>
      </c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159</v>
      </c>
      <c r="E7" s="64" t="s">
        <v>160</v>
      </c>
      <c r="F7" s="65">
        <v>1663.121968</v>
      </c>
      <c r="G7" s="65">
        <v>0</v>
      </c>
      <c r="H7" s="65">
        <v>0</v>
      </c>
      <c r="I7" s="65">
        <v>0</v>
      </c>
      <c r="J7" s="65">
        <v>0</v>
      </c>
      <c r="K7" s="65">
        <v>1561.001154</v>
      </c>
      <c r="L7" s="65">
        <v>0</v>
      </c>
      <c r="M7" s="65">
        <v>0</v>
      </c>
      <c r="N7" s="65">
        <v>0</v>
      </c>
      <c r="O7" s="65">
        <v>99.034814</v>
      </c>
      <c r="P7" s="65">
        <v>3.086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 t="s">
        <v>2</v>
      </c>
      <c r="E8" s="69" t="s">
        <v>4</v>
      </c>
      <c r="F8" s="110">
        <v>1663.121968</v>
      </c>
      <c r="G8" s="110"/>
      <c r="H8" s="110"/>
      <c r="I8" s="110"/>
      <c r="J8" s="110"/>
      <c r="K8" s="110">
        <v>1561.001154</v>
      </c>
      <c r="L8" s="110"/>
      <c r="M8" s="110"/>
      <c r="N8" s="110"/>
      <c r="O8" s="110">
        <v>99.034814</v>
      </c>
      <c r="P8" s="110">
        <v>3.086</v>
      </c>
      <c r="Q8" s="110"/>
      <c r="R8" s="110"/>
      <c r="S8" s="110"/>
      <c r="T8" s="110"/>
    </row>
    <row r="9" ht="22.8" customHeight="1" spans="1:20">
      <c r="A9" s="55" t="s">
        <v>173</v>
      </c>
      <c r="B9" s="55"/>
      <c r="C9" s="55"/>
      <c r="D9" s="64" t="s">
        <v>173</v>
      </c>
      <c r="E9" s="64" t="s">
        <v>174</v>
      </c>
      <c r="F9" s="73">
        <v>5.554714</v>
      </c>
      <c r="G9" s="73"/>
      <c r="H9" s="73"/>
      <c r="I9" s="73"/>
      <c r="J9" s="73"/>
      <c r="K9" s="73"/>
      <c r="L9" s="73"/>
      <c r="M9" s="73"/>
      <c r="N9" s="73"/>
      <c r="O9" s="73">
        <v>5.554714</v>
      </c>
      <c r="P9" s="73"/>
      <c r="Q9" s="73"/>
      <c r="R9" s="73"/>
      <c r="S9" s="73"/>
      <c r="T9" s="73"/>
    </row>
    <row r="10" ht="22.8" customHeight="1" spans="1:20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5.554714</v>
      </c>
      <c r="G10" s="73"/>
      <c r="H10" s="73"/>
      <c r="I10" s="73"/>
      <c r="J10" s="73"/>
      <c r="K10" s="73"/>
      <c r="L10" s="73"/>
      <c r="M10" s="73"/>
      <c r="N10" s="73"/>
      <c r="O10" s="73">
        <v>5.554714</v>
      </c>
      <c r="P10" s="73"/>
      <c r="Q10" s="73"/>
      <c r="R10" s="73"/>
      <c r="S10" s="73"/>
      <c r="T10" s="73"/>
    </row>
    <row r="11" ht="22.8" customHeight="1" spans="1:20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76">
        <v>5.554714</v>
      </c>
      <c r="G11" s="76"/>
      <c r="H11" s="76"/>
      <c r="I11" s="76"/>
      <c r="J11" s="76"/>
      <c r="K11" s="76"/>
      <c r="L11" s="76"/>
      <c r="M11" s="76"/>
      <c r="N11" s="76"/>
      <c r="O11" s="76">
        <v>5.554714</v>
      </c>
      <c r="P11" s="76"/>
      <c r="Q11" s="76"/>
      <c r="R11" s="76"/>
      <c r="S11" s="76"/>
      <c r="T11" s="76"/>
    </row>
    <row r="12" ht="22.8" customHeight="1" spans="1:20">
      <c r="A12" s="55" t="s">
        <v>181</v>
      </c>
      <c r="B12" s="55"/>
      <c r="C12" s="55"/>
      <c r="D12" s="64" t="s">
        <v>181</v>
      </c>
      <c r="E12" s="64" t="s">
        <v>182</v>
      </c>
      <c r="F12" s="73">
        <v>1163.6364</v>
      </c>
      <c r="G12" s="73"/>
      <c r="H12" s="73"/>
      <c r="I12" s="73"/>
      <c r="J12" s="73"/>
      <c r="K12" s="73">
        <v>1163.6364</v>
      </c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55" t="s">
        <v>181</v>
      </c>
      <c r="B13" s="55" t="s">
        <v>183</v>
      </c>
      <c r="C13" s="55"/>
      <c r="D13" s="64" t="s">
        <v>184</v>
      </c>
      <c r="E13" s="64" t="s">
        <v>185</v>
      </c>
      <c r="F13" s="73">
        <v>1163.6364</v>
      </c>
      <c r="G13" s="73"/>
      <c r="H13" s="73"/>
      <c r="I13" s="73"/>
      <c r="J13" s="73"/>
      <c r="K13" s="73">
        <v>1163.6364</v>
      </c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181</v>
      </c>
      <c r="B14" s="74" t="s">
        <v>183</v>
      </c>
      <c r="C14" s="74" t="s">
        <v>183</v>
      </c>
      <c r="D14" s="68" t="s">
        <v>186</v>
      </c>
      <c r="E14" s="68" t="s">
        <v>187</v>
      </c>
      <c r="F14" s="76">
        <v>1163.6364</v>
      </c>
      <c r="G14" s="76"/>
      <c r="H14" s="76"/>
      <c r="I14" s="76"/>
      <c r="J14" s="76"/>
      <c r="K14" s="76">
        <v>1163.6364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55" t="s">
        <v>188</v>
      </c>
      <c r="B15" s="55"/>
      <c r="C15" s="55"/>
      <c r="D15" s="64" t="s">
        <v>188</v>
      </c>
      <c r="E15" s="64" t="s">
        <v>189</v>
      </c>
      <c r="F15" s="73">
        <v>329.538996</v>
      </c>
      <c r="G15" s="73"/>
      <c r="H15" s="73"/>
      <c r="I15" s="73"/>
      <c r="J15" s="73"/>
      <c r="K15" s="73">
        <v>232.972896</v>
      </c>
      <c r="L15" s="73"/>
      <c r="M15" s="73"/>
      <c r="N15" s="73"/>
      <c r="O15" s="73">
        <v>93.4801</v>
      </c>
      <c r="P15" s="73">
        <v>3.086</v>
      </c>
      <c r="Q15" s="73"/>
      <c r="R15" s="73"/>
      <c r="S15" s="73"/>
      <c r="T15" s="73"/>
    </row>
    <row r="16" ht="22.8" customHeight="1" spans="1:20">
      <c r="A16" s="55" t="s">
        <v>188</v>
      </c>
      <c r="B16" s="55" t="s">
        <v>190</v>
      </c>
      <c r="C16" s="55"/>
      <c r="D16" s="64" t="s">
        <v>191</v>
      </c>
      <c r="E16" s="64" t="s">
        <v>192</v>
      </c>
      <c r="F16" s="73">
        <v>314.880676</v>
      </c>
      <c r="G16" s="73"/>
      <c r="H16" s="73"/>
      <c r="I16" s="73"/>
      <c r="J16" s="73"/>
      <c r="K16" s="73">
        <v>221.400576</v>
      </c>
      <c r="L16" s="73"/>
      <c r="M16" s="73"/>
      <c r="N16" s="73"/>
      <c r="O16" s="73">
        <v>93.4801</v>
      </c>
      <c r="P16" s="73"/>
      <c r="Q16" s="73"/>
      <c r="R16" s="73"/>
      <c r="S16" s="73"/>
      <c r="T16" s="73"/>
    </row>
    <row r="17" ht="22.8" customHeight="1" spans="1:20">
      <c r="A17" s="74" t="s">
        <v>188</v>
      </c>
      <c r="B17" s="74" t="s">
        <v>190</v>
      </c>
      <c r="C17" s="74" t="s">
        <v>183</v>
      </c>
      <c r="D17" s="68" t="s">
        <v>193</v>
      </c>
      <c r="E17" s="68" t="s">
        <v>194</v>
      </c>
      <c r="F17" s="76">
        <v>93.4801</v>
      </c>
      <c r="G17" s="76"/>
      <c r="H17" s="76"/>
      <c r="I17" s="76"/>
      <c r="J17" s="76"/>
      <c r="K17" s="76"/>
      <c r="L17" s="76"/>
      <c r="M17" s="76"/>
      <c r="N17" s="76"/>
      <c r="O17" s="76">
        <v>93.4801</v>
      </c>
      <c r="P17" s="76"/>
      <c r="Q17" s="76"/>
      <c r="R17" s="76"/>
      <c r="S17" s="76"/>
      <c r="T17" s="76"/>
    </row>
    <row r="18" ht="22.8" customHeight="1" spans="1:20">
      <c r="A18" s="74" t="s">
        <v>188</v>
      </c>
      <c r="B18" s="74" t="s">
        <v>190</v>
      </c>
      <c r="C18" s="74" t="s">
        <v>190</v>
      </c>
      <c r="D18" s="68" t="s">
        <v>195</v>
      </c>
      <c r="E18" s="68" t="s">
        <v>196</v>
      </c>
      <c r="F18" s="76">
        <v>147.600384</v>
      </c>
      <c r="G18" s="76"/>
      <c r="H18" s="76"/>
      <c r="I18" s="76"/>
      <c r="J18" s="76"/>
      <c r="K18" s="76">
        <v>147.600384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22.8" customHeight="1" spans="1:20">
      <c r="A19" s="74" t="s">
        <v>188</v>
      </c>
      <c r="B19" s="74" t="s">
        <v>190</v>
      </c>
      <c r="C19" s="74" t="s">
        <v>178</v>
      </c>
      <c r="D19" s="68" t="s">
        <v>197</v>
      </c>
      <c r="E19" s="68" t="s">
        <v>198</v>
      </c>
      <c r="F19" s="76">
        <v>73.800192</v>
      </c>
      <c r="G19" s="76"/>
      <c r="H19" s="76"/>
      <c r="I19" s="76"/>
      <c r="J19" s="76"/>
      <c r="K19" s="76">
        <v>73.800192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55" t="s">
        <v>188</v>
      </c>
      <c r="B20" s="55" t="s">
        <v>199</v>
      </c>
      <c r="C20" s="55"/>
      <c r="D20" s="64" t="s">
        <v>200</v>
      </c>
      <c r="E20" s="64" t="s">
        <v>201</v>
      </c>
      <c r="F20" s="73">
        <v>3.086</v>
      </c>
      <c r="G20" s="73"/>
      <c r="H20" s="73"/>
      <c r="I20" s="73"/>
      <c r="J20" s="73"/>
      <c r="K20" s="73"/>
      <c r="L20" s="73"/>
      <c r="M20" s="73"/>
      <c r="N20" s="73"/>
      <c r="O20" s="73"/>
      <c r="P20" s="73">
        <v>3.086</v>
      </c>
      <c r="Q20" s="73"/>
      <c r="R20" s="73"/>
      <c r="S20" s="73"/>
      <c r="T20" s="73"/>
    </row>
    <row r="21" ht="22.8" customHeight="1" spans="1:20">
      <c r="A21" s="74" t="s">
        <v>188</v>
      </c>
      <c r="B21" s="74" t="s">
        <v>199</v>
      </c>
      <c r="C21" s="74" t="s">
        <v>202</v>
      </c>
      <c r="D21" s="68" t="s">
        <v>203</v>
      </c>
      <c r="E21" s="68" t="s">
        <v>204</v>
      </c>
      <c r="F21" s="76">
        <v>3.086</v>
      </c>
      <c r="G21" s="76"/>
      <c r="H21" s="76"/>
      <c r="I21" s="76"/>
      <c r="J21" s="76"/>
      <c r="K21" s="76"/>
      <c r="L21" s="76"/>
      <c r="M21" s="76"/>
      <c r="N21" s="76"/>
      <c r="O21" s="76"/>
      <c r="P21" s="76">
        <v>3.086</v>
      </c>
      <c r="Q21" s="76"/>
      <c r="R21" s="76"/>
      <c r="S21" s="76"/>
      <c r="T21" s="76"/>
    </row>
    <row r="22" ht="22.8" customHeight="1" spans="1:20">
      <c r="A22" s="55" t="s">
        <v>188</v>
      </c>
      <c r="B22" s="55" t="s">
        <v>205</v>
      </c>
      <c r="C22" s="55"/>
      <c r="D22" s="64" t="s">
        <v>206</v>
      </c>
      <c r="E22" s="64" t="s">
        <v>207</v>
      </c>
      <c r="F22" s="73">
        <v>6.943392</v>
      </c>
      <c r="G22" s="73"/>
      <c r="H22" s="73"/>
      <c r="I22" s="73"/>
      <c r="J22" s="73"/>
      <c r="K22" s="73">
        <v>6.943392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74" t="s">
        <v>188</v>
      </c>
      <c r="B23" s="74" t="s">
        <v>205</v>
      </c>
      <c r="C23" s="74" t="s">
        <v>208</v>
      </c>
      <c r="D23" s="68" t="s">
        <v>209</v>
      </c>
      <c r="E23" s="68" t="s">
        <v>210</v>
      </c>
      <c r="F23" s="76">
        <v>6.943392</v>
      </c>
      <c r="G23" s="76"/>
      <c r="H23" s="76"/>
      <c r="I23" s="76"/>
      <c r="J23" s="76"/>
      <c r="K23" s="76">
        <v>6.943392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55" t="s">
        <v>188</v>
      </c>
      <c r="B24" s="55" t="s">
        <v>211</v>
      </c>
      <c r="C24" s="55"/>
      <c r="D24" s="64" t="s">
        <v>212</v>
      </c>
      <c r="E24" s="64" t="s">
        <v>213</v>
      </c>
      <c r="F24" s="73">
        <v>4.628928</v>
      </c>
      <c r="G24" s="73"/>
      <c r="H24" s="73"/>
      <c r="I24" s="73"/>
      <c r="J24" s="73"/>
      <c r="K24" s="73">
        <v>4.628928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74" t="s">
        <v>188</v>
      </c>
      <c r="B25" s="74" t="s">
        <v>211</v>
      </c>
      <c r="C25" s="74" t="s">
        <v>183</v>
      </c>
      <c r="D25" s="68" t="s">
        <v>214</v>
      </c>
      <c r="E25" s="68" t="s">
        <v>215</v>
      </c>
      <c r="F25" s="76">
        <v>4.628928</v>
      </c>
      <c r="G25" s="76"/>
      <c r="H25" s="76"/>
      <c r="I25" s="76"/>
      <c r="J25" s="76"/>
      <c r="K25" s="76">
        <v>4.628928</v>
      </c>
      <c r="L25" s="76"/>
      <c r="M25" s="76"/>
      <c r="N25" s="76"/>
      <c r="O25" s="76"/>
      <c r="P25" s="76"/>
      <c r="Q25" s="76"/>
      <c r="R25" s="76"/>
      <c r="S25" s="76"/>
      <c r="T25" s="76"/>
    </row>
    <row r="26" ht="22.8" customHeight="1" spans="1:20">
      <c r="A26" s="55" t="s">
        <v>216</v>
      </c>
      <c r="B26" s="55"/>
      <c r="C26" s="55"/>
      <c r="D26" s="64" t="s">
        <v>216</v>
      </c>
      <c r="E26" s="64" t="s">
        <v>217</v>
      </c>
      <c r="F26" s="73">
        <v>53.69157</v>
      </c>
      <c r="G26" s="73"/>
      <c r="H26" s="73"/>
      <c r="I26" s="73"/>
      <c r="J26" s="73"/>
      <c r="K26" s="73">
        <v>53.69157</v>
      </c>
      <c r="L26" s="73"/>
      <c r="M26" s="73"/>
      <c r="N26" s="73"/>
      <c r="O26" s="73"/>
      <c r="P26" s="73"/>
      <c r="Q26" s="73"/>
      <c r="R26" s="73"/>
      <c r="S26" s="73"/>
      <c r="T26" s="73"/>
    </row>
    <row r="27" ht="22.8" customHeight="1" spans="1:20">
      <c r="A27" s="55" t="s">
        <v>216</v>
      </c>
      <c r="B27" s="55" t="s">
        <v>205</v>
      </c>
      <c r="C27" s="55"/>
      <c r="D27" s="64" t="s">
        <v>218</v>
      </c>
      <c r="E27" s="64" t="s">
        <v>219</v>
      </c>
      <c r="F27" s="73">
        <v>53.69157</v>
      </c>
      <c r="G27" s="73"/>
      <c r="H27" s="73"/>
      <c r="I27" s="73"/>
      <c r="J27" s="73"/>
      <c r="K27" s="73">
        <v>53.69157</v>
      </c>
      <c r="L27" s="73"/>
      <c r="M27" s="73"/>
      <c r="N27" s="73"/>
      <c r="O27" s="73"/>
      <c r="P27" s="73"/>
      <c r="Q27" s="73"/>
      <c r="R27" s="73"/>
      <c r="S27" s="73"/>
      <c r="T27" s="73"/>
    </row>
    <row r="28" ht="22.8" customHeight="1" spans="1:20">
      <c r="A28" s="74" t="s">
        <v>216</v>
      </c>
      <c r="B28" s="74" t="s">
        <v>205</v>
      </c>
      <c r="C28" s="74" t="s">
        <v>183</v>
      </c>
      <c r="D28" s="68" t="s">
        <v>220</v>
      </c>
      <c r="E28" s="68" t="s">
        <v>221</v>
      </c>
      <c r="F28" s="76">
        <v>53.69157</v>
      </c>
      <c r="G28" s="76"/>
      <c r="H28" s="76"/>
      <c r="I28" s="76"/>
      <c r="J28" s="76"/>
      <c r="K28" s="76">
        <v>53.69157</v>
      </c>
      <c r="L28" s="76"/>
      <c r="M28" s="76"/>
      <c r="N28" s="76"/>
      <c r="O28" s="76"/>
      <c r="P28" s="76"/>
      <c r="Q28" s="76"/>
      <c r="R28" s="76"/>
      <c r="S28" s="76"/>
      <c r="T28" s="76"/>
    </row>
    <row r="29" ht="22.8" customHeight="1" spans="1:20">
      <c r="A29" s="55" t="s">
        <v>222</v>
      </c>
      <c r="B29" s="55"/>
      <c r="C29" s="55"/>
      <c r="D29" s="64" t="s">
        <v>222</v>
      </c>
      <c r="E29" s="64" t="s">
        <v>223</v>
      </c>
      <c r="F29" s="73">
        <v>110.700288</v>
      </c>
      <c r="G29" s="73"/>
      <c r="H29" s="73"/>
      <c r="I29" s="73"/>
      <c r="J29" s="73"/>
      <c r="K29" s="73">
        <v>110.700288</v>
      </c>
      <c r="L29" s="73"/>
      <c r="M29" s="73"/>
      <c r="N29" s="73"/>
      <c r="O29" s="73"/>
      <c r="P29" s="73"/>
      <c r="Q29" s="73"/>
      <c r="R29" s="73"/>
      <c r="S29" s="73"/>
      <c r="T29" s="73"/>
    </row>
    <row r="30" ht="22.8" customHeight="1" spans="1:20">
      <c r="A30" s="55" t="s">
        <v>222</v>
      </c>
      <c r="B30" s="55" t="s">
        <v>183</v>
      </c>
      <c r="C30" s="55"/>
      <c r="D30" s="64" t="s">
        <v>224</v>
      </c>
      <c r="E30" s="64" t="s">
        <v>225</v>
      </c>
      <c r="F30" s="73">
        <v>110.700288</v>
      </c>
      <c r="G30" s="73"/>
      <c r="H30" s="73"/>
      <c r="I30" s="73"/>
      <c r="J30" s="73"/>
      <c r="K30" s="73">
        <v>110.700288</v>
      </c>
      <c r="L30" s="73"/>
      <c r="M30" s="73"/>
      <c r="N30" s="73"/>
      <c r="O30" s="73"/>
      <c r="P30" s="73"/>
      <c r="Q30" s="73"/>
      <c r="R30" s="73"/>
      <c r="S30" s="73"/>
      <c r="T30" s="73"/>
    </row>
    <row r="31" ht="22.8" customHeight="1" spans="1:20">
      <c r="A31" s="74" t="s">
        <v>222</v>
      </c>
      <c r="B31" s="74" t="s">
        <v>183</v>
      </c>
      <c r="C31" s="74" t="s">
        <v>202</v>
      </c>
      <c r="D31" s="68" t="s">
        <v>226</v>
      </c>
      <c r="E31" s="68" t="s">
        <v>227</v>
      </c>
      <c r="F31" s="76">
        <v>110.700288</v>
      </c>
      <c r="G31" s="76"/>
      <c r="H31" s="76"/>
      <c r="I31" s="76"/>
      <c r="J31" s="76"/>
      <c r="K31" s="76">
        <v>110.700288</v>
      </c>
      <c r="L31" s="76"/>
      <c r="M31" s="76"/>
      <c r="N31" s="76"/>
      <c r="O31" s="76"/>
      <c r="P31" s="76"/>
      <c r="Q31" s="76"/>
      <c r="R31" s="76"/>
      <c r="S31" s="76"/>
      <c r="T31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opLeftCell="E2" workbookViewId="0">
      <selection activeCell="N11" sqref="N1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7" t="s">
        <v>246</v>
      </c>
      <c r="U1" s="27"/>
    </row>
    <row r="2" ht="37.05" customHeight="1" spans="1:2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36</v>
      </c>
      <c r="U3" s="60"/>
    </row>
    <row r="4" ht="22.4" customHeight="1" spans="1:21">
      <c r="A4" s="55" t="s">
        <v>162</v>
      </c>
      <c r="B4" s="55"/>
      <c r="C4" s="55"/>
      <c r="D4" s="55" t="s">
        <v>229</v>
      </c>
      <c r="E4" s="55" t="s">
        <v>230</v>
      </c>
      <c r="F4" s="55" t="s">
        <v>247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141</v>
      </c>
      <c r="H5" s="55" t="s">
        <v>248</v>
      </c>
      <c r="I5" s="55" t="s">
        <v>249</v>
      </c>
      <c r="J5" s="55" t="s">
        <v>240</v>
      </c>
      <c r="K5" s="55" t="s">
        <v>141</v>
      </c>
      <c r="L5" s="55" t="s">
        <v>250</v>
      </c>
      <c r="M5" s="55" t="s">
        <v>251</v>
      </c>
      <c r="N5" s="55" t="s">
        <v>252</v>
      </c>
      <c r="O5" s="55" t="s">
        <v>242</v>
      </c>
      <c r="P5" s="55" t="s">
        <v>253</v>
      </c>
      <c r="Q5" s="55" t="s">
        <v>254</v>
      </c>
      <c r="R5" s="55" t="s">
        <v>255</v>
      </c>
      <c r="S5" s="55" t="s">
        <v>238</v>
      </c>
      <c r="T5" s="55" t="s">
        <v>241</v>
      </c>
      <c r="U5" s="55" t="s">
        <v>245</v>
      </c>
    </row>
    <row r="6" ht="22.8" customHeight="1" spans="1:21">
      <c r="A6" s="66"/>
      <c r="B6" s="66"/>
      <c r="C6" s="66"/>
      <c r="D6" s="66"/>
      <c r="E6" s="66" t="s">
        <v>141</v>
      </c>
      <c r="F6" s="65">
        <v>1663.121968</v>
      </c>
      <c r="G6" s="65">
        <v>1660.03</v>
      </c>
      <c r="H6" s="65">
        <v>1425.801154</v>
      </c>
      <c r="I6" s="65">
        <v>135.2</v>
      </c>
      <c r="J6" s="65">
        <v>99.034814</v>
      </c>
      <c r="K6" s="65">
        <v>3.086</v>
      </c>
      <c r="L6" s="65"/>
      <c r="M6" s="65"/>
      <c r="N6" s="65"/>
      <c r="O6" s="65"/>
      <c r="P6" s="65"/>
      <c r="Q6" s="65"/>
      <c r="R6" s="65"/>
      <c r="S6" s="65"/>
      <c r="T6" s="65">
        <v>3.086</v>
      </c>
      <c r="U6" s="65"/>
    </row>
    <row r="7" ht="22.8" customHeight="1" spans="1:21">
      <c r="A7" s="66"/>
      <c r="B7" s="66"/>
      <c r="C7" s="66"/>
      <c r="D7" s="64" t="s">
        <v>159</v>
      </c>
      <c r="E7" s="64" t="s">
        <v>160</v>
      </c>
      <c r="F7" s="73">
        <v>1663.121968</v>
      </c>
      <c r="G7" s="65">
        <v>1660.03</v>
      </c>
      <c r="H7" s="65">
        <v>1425.801154</v>
      </c>
      <c r="I7" s="65">
        <v>135.2</v>
      </c>
      <c r="J7" s="65">
        <v>99.034814</v>
      </c>
      <c r="K7" s="65">
        <v>3.086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3.086</v>
      </c>
      <c r="U7" s="65">
        <v>0</v>
      </c>
    </row>
    <row r="8" ht="22.8" customHeight="1" spans="1:21">
      <c r="A8" s="72"/>
      <c r="B8" s="72"/>
      <c r="C8" s="72"/>
      <c r="D8" s="69" t="s">
        <v>2</v>
      </c>
      <c r="E8" s="69" t="s">
        <v>4</v>
      </c>
      <c r="F8" s="73">
        <v>1663.121968</v>
      </c>
      <c r="G8" s="73">
        <v>1660.03</v>
      </c>
      <c r="H8" s="73">
        <v>1425.801154</v>
      </c>
      <c r="I8" s="73">
        <v>135.2</v>
      </c>
      <c r="J8" s="73">
        <v>99.034814</v>
      </c>
      <c r="K8" s="73">
        <v>3.086</v>
      </c>
      <c r="L8" s="73"/>
      <c r="M8" s="73"/>
      <c r="N8" s="73"/>
      <c r="O8" s="73"/>
      <c r="P8" s="73"/>
      <c r="Q8" s="73"/>
      <c r="R8" s="73"/>
      <c r="S8" s="73"/>
      <c r="T8" s="73">
        <v>3.086</v>
      </c>
      <c r="U8" s="73"/>
    </row>
    <row r="9" ht="22.8" customHeight="1" spans="1:21">
      <c r="A9" s="55" t="s">
        <v>173</v>
      </c>
      <c r="B9" s="55"/>
      <c r="C9" s="55"/>
      <c r="D9" s="64" t="s">
        <v>173</v>
      </c>
      <c r="E9" s="64" t="s">
        <v>174</v>
      </c>
      <c r="F9" s="73">
        <v>5.554714</v>
      </c>
      <c r="G9" s="73">
        <v>5.554714</v>
      </c>
      <c r="H9" s="73"/>
      <c r="I9" s="73"/>
      <c r="J9" s="73">
        <v>5.554714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5.554714</v>
      </c>
      <c r="G10" s="73">
        <v>5.554714</v>
      </c>
      <c r="H10" s="73"/>
      <c r="I10" s="73"/>
      <c r="J10" s="73">
        <v>5.554714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70">
        <v>5.554714</v>
      </c>
      <c r="G11" s="57">
        <v>5.554714</v>
      </c>
      <c r="H11" s="57"/>
      <c r="I11" s="57"/>
      <c r="J11" s="57">
        <v>5.554714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181</v>
      </c>
      <c r="B12" s="55"/>
      <c r="C12" s="55"/>
      <c r="D12" s="64" t="s">
        <v>181</v>
      </c>
      <c r="E12" s="64" t="s">
        <v>182</v>
      </c>
      <c r="F12" s="73">
        <v>1163.6364</v>
      </c>
      <c r="G12" s="73">
        <v>1163.6364</v>
      </c>
      <c r="H12" s="73">
        <v>1028.4364</v>
      </c>
      <c r="I12" s="73">
        <v>135.2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55" t="s">
        <v>181</v>
      </c>
      <c r="B13" s="55" t="s">
        <v>183</v>
      </c>
      <c r="C13" s="55"/>
      <c r="D13" s="64" t="s">
        <v>184</v>
      </c>
      <c r="E13" s="64" t="s">
        <v>185</v>
      </c>
      <c r="F13" s="73">
        <v>1163.6364</v>
      </c>
      <c r="G13" s="73">
        <v>1163.6364</v>
      </c>
      <c r="H13" s="73">
        <v>1028.4364</v>
      </c>
      <c r="I13" s="73">
        <v>135.2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181</v>
      </c>
      <c r="B14" s="74" t="s">
        <v>183</v>
      </c>
      <c r="C14" s="74" t="s">
        <v>183</v>
      </c>
      <c r="D14" s="68" t="s">
        <v>186</v>
      </c>
      <c r="E14" s="68" t="s">
        <v>187</v>
      </c>
      <c r="F14" s="70">
        <v>1163.6364</v>
      </c>
      <c r="G14" s="57">
        <v>1163.6364</v>
      </c>
      <c r="H14" s="57">
        <v>1028.4364</v>
      </c>
      <c r="I14" s="57">
        <v>135.2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188</v>
      </c>
      <c r="B15" s="55"/>
      <c r="C15" s="55"/>
      <c r="D15" s="64" t="s">
        <v>188</v>
      </c>
      <c r="E15" s="64" t="s">
        <v>189</v>
      </c>
      <c r="F15" s="73">
        <v>329.538996</v>
      </c>
      <c r="G15" s="73">
        <v>326.452996</v>
      </c>
      <c r="H15" s="73">
        <v>232.972896</v>
      </c>
      <c r="I15" s="73"/>
      <c r="J15" s="73">
        <v>93.4801</v>
      </c>
      <c r="K15" s="73">
        <v>3.086</v>
      </c>
      <c r="L15" s="73"/>
      <c r="M15" s="73"/>
      <c r="N15" s="73"/>
      <c r="O15" s="73"/>
      <c r="P15" s="73"/>
      <c r="Q15" s="73"/>
      <c r="R15" s="73"/>
      <c r="S15" s="73"/>
      <c r="T15" s="73">
        <v>3.086</v>
      </c>
      <c r="U15" s="73"/>
    </row>
    <row r="16" ht="22.8" customHeight="1" spans="1:21">
      <c r="A16" s="55" t="s">
        <v>188</v>
      </c>
      <c r="B16" s="55" t="s">
        <v>190</v>
      </c>
      <c r="C16" s="55"/>
      <c r="D16" s="64" t="s">
        <v>191</v>
      </c>
      <c r="E16" s="64" t="s">
        <v>192</v>
      </c>
      <c r="F16" s="73">
        <v>314.880676</v>
      </c>
      <c r="G16" s="73">
        <v>314.880676</v>
      </c>
      <c r="H16" s="73">
        <v>221.400576</v>
      </c>
      <c r="I16" s="73"/>
      <c r="J16" s="73">
        <v>93.4801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4" t="s">
        <v>188</v>
      </c>
      <c r="B17" s="74" t="s">
        <v>190</v>
      </c>
      <c r="C17" s="74" t="s">
        <v>183</v>
      </c>
      <c r="D17" s="68" t="s">
        <v>193</v>
      </c>
      <c r="E17" s="68" t="s">
        <v>194</v>
      </c>
      <c r="F17" s="70">
        <v>93.4801</v>
      </c>
      <c r="G17" s="57">
        <v>93.4801</v>
      </c>
      <c r="H17" s="57"/>
      <c r="I17" s="57"/>
      <c r="J17" s="57">
        <v>93.4801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74" t="s">
        <v>188</v>
      </c>
      <c r="B18" s="74" t="s">
        <v>190</v>
      </c>
      <c r="C18" s="74" t="s">
        <v>190</v>
      </c>
      <c r="D18" s="68" t="s">
        <v>195</v>
      </c>
      <c r="E18" s="68" t="s">
        <v>196</v>
      </c>
      <c r="F18" s="70">
        <v>147.600384</v>
      </c>
      <c r="G18" s="57">
        <v>147.600384</v>
      </c>
      <c r="H18" s="57">
        <v>147.600384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74" t="s">
        <v>188</v>
      </c>
      <c r="B19" s="74" t="s">
        <v>190</v>
      </c>
      <c r="C19" s="74" t="s">
        <v>178</v>
      </c>
      <c r="D19" s="68" t="s">
        <v>197</v>
      </c>
      <c r="E19" s="68" t="s">
        <v>198</v>
      </c>
      <c r="F19" s="70">
        <v>73.800192</v>
      </c>
      <c r="G19" s="57">
        <v>73.800192</v>
      </c>
      <c r="H19" s="57">
        <v>73.800192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188</v>
      </c>
      <c r="B20" s="55" t="s">
        <v>199</v>
      </c>
      <c r="C20" s="55"/>
      <c r="D20" s="64" t="s">
        <v>200</v>
      </c>
      <c r="E20" s="64" t="s">
        <v>201</v>
      </c>
      <c r="F20" s="73">
        <v>3.086</v>
      </c>
      <c r="G20" s="73"/>
      <c r="H20" s="73"/>
      <c r="I20" s="73"/>
      <c r="J20" s="73"/>
      <c r="K20" s="73">
        <v>3.086</v>
      </c>
      <c r="L20" s="73"/>
      <c r="M20" s="73"/>
      <c r="N20" s="73"/>
      <c r="O20" s="73"/>
      <c r="P20" s="73"/>
      <c r="Q20" s="73"/>
      <c r="R20" s="73"/>
      <c r="S20" s="73"/>
      <c r="T20" s="73">
        <v>3.086</v>
      </c>
      <c r="U20" s="73"/>
    </row>
    <row r="21" ht="22.8" customHeight="1" spans="1:21">
      <c r="A21" s="74" t="s">
        <v>188</v>
      </c>
      <c r="B21" s="74" t="s">
        <v>199</v>
      </c>
      <c r="C21" s="74" t="s">
        <v>202</v>
      </c>
      <c r="D21" s="68" t="s">
        <v>203</v>
      </c>
      <c r="E21" s="68" t="s">
        <v>204</v>
      </c>
      <c r="F21" s="70">
        <v>3.086</v>
      </c>
      <c r="G21" s="57"/>
      <c r="H21" s="57"/>
      <c r="I21" s="57"/>
      <c r="J21" s="57"/>
      <c r="K21" s="57">
        <v>3.086</v>
      </c>
      <c r="L21" s="57"/>
      <c r="M21" s="57"/>
      <c r="N21" s="57"/>
      <c r="O21" s="57"/>
      <c r="P21" s="57"/>
      <c r="Q21" s="57"/>
      <c r="R21" s="57"/>
      <c r="S21" s="57"/>
      <c r="T21" s="57">
        <v>3.086</v>
      </c>
      <c r="U21" s="57"/>
    </row>
    <row r="22" ht="22.8" customHeight="1" spans="1:21">
      <c r="A22" s="55" t="s">
        <v>188</v>
      </c>
      <c r="B22" s="55" t="s">
        <v>205</v>
      </c>
      <c r="C22" s="55"/>
      <c r="D22" s="64" t="s">
        <v>206</v>
      </c>
      <c r="E22" s="64" t="s">
        <v>207</v>
      </c>
      <c r="F22" s="73">
        <v>6.943392</v>
      </c>
      <c r="G22" s="73">
        <v>6.943392</v>
      </c>
      <c r="H22" s="73">
        <v>6.943392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74" t="s">
        <v>188</v>
      </c>
      <c r="B23" s="74" t="s">
        <v>205</v>
      </c>
      <c r="C23" s="74" t="s">
        <v>208</v>
      </c>
      <c r="D23" s="68" t="s">
        <v>209</v>
      </c>
      <c r="E23" s="68" t="s">
        <v>210</v>
      </c>
      <c r="F23" s="70">
        <v>6.943392</v>
      </c>
      <c r="G23" s="57">
        <v>6.943392</v>
      </c>
      <c r="H23" s="57">
        <v>6.943392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188</v>
      </c>
      <c r="B24" s="55" t="s">
        <v>211</v>
      </c>
      <c r="C24" s="55"/>
      <c r="D24" s="64" t="s">
        <v>212</v>
      </c>
      <c r="E24" s="64" t="s">
        <v>213</v>
      </c>
      <c r="F24" s="73">
        <v>4.628928</v>
      </c>
      <c r="G24" s="73">
        <v>4.628928</v>
      </c>
      <c r="H24" s="73">
        <v>4.628928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74" t="s">
        <v>188</v>
      </c>
      <c r="B25" s="74" t="s">
        <v>211</v>
      </c>
      <c r="C25" s="74" t="s">
        <v>183</v>
      </c>
      <c r="D25" s="68" t="s">
        <v>214</v>
      </c>
      <c r="E25" s="68" t="s">
        <v>215</v>
      </c>
      <c r="F25" s="70">
        <v>4.628928</v>
      </c>
      <c r="G25" s="57">
        <v>4.628928</v>
      </c>
      <c r="H25" s="57">
        <v>4.628928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ht="22.8" customHeight="1" spans="1:21">
      <c r="A26" s="55" t="s">
        <v>216</v>
      </c>
      <c r="B26" s="55"/>
      <c r="C26" s="55"/>
      <c r="D26" s="64" t="s">
        <v>216</v>
      </c>
      <c r="E26" s="64" t="s">
        <v>217</v>
      </c>
      <c r="F26" s="73">
        <v>53.69157</v>
      </c>
      <c r="G26" s="73">
        <v>53.69157</v>
      </c>
      <c r="H26" s="73">
        <v>53.69157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</row>
    <row r="27" ht="22.8" customHeight="1" spans="1:21">
      <c r="A27" s="55" t="s">
        <v>216</v>
      </c>
      <c r="B27" s="55" t="s">
        <v>205</v>
      </c>
      <c r="C27" s="55"/>
      <c r="D27" s="64" t="s">
        <v>218</v>
      </c>
      <c r="E27" s="64" t="s">
        <v>219</v>
      </c>
      <c r="F27" s="73">
        <v>53.69157</v>
      </c>
      <c r="G27" s="73">
        <v>53.69157</v>
      </c>
      <c r="H27" s="73">
        <v>53.69157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ht="22.8" customHeight="1" spans="1:21">
      <c r="A28" s="74" t="s">
        <v>216</v>
      </c>
      <c r="B28" s="74" t="s">
        <v>205</v>
      </c>
      <c r="C28" s="74" t="s">
        <v>183</v>
      </c>
      <c r="D28" s="68" t="s">
        <v>220</v>
      </c>
      <c r="E28" s="68" t="s">
        <v>221</v>
      </c>
      <c r="F28" s="70">
        <v>53.69157</v>
      </c>
      <c r="G28" s="57">
        <v>53.69157</v>
      </c>
      <c r="H28" s="57">
        <v>53.69157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ht="22.8" customHeight="1" spans="1:21">
      <c r="A29" s="55" t="s">
        <v>222</v>
      </c>
      <c r="B29" s="55"/>
      <c r="C29" s="55"/>
      <c r="D29" s="64" t="s">
        <v>222</v>
      </c>
      <c r="E29" s="64" t="s">
        <v>223</v>
      </c>
      <c r="F29" s="73">
        <v>110.700288</v>
      </c>
      <c r="G29" s="73">
        <v>110.700288</v>
      </c>
      <c r="H29" s="73">
        <v>110.700288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</row>
    <row r="30" ht="22.8" customHeight="1" spans="1:21">
      <c r="A30" s="55" t="s">
        <v>222</v>
      </c>
      <c r="B30" s="55" t="s">
        <v>183</v>
      </c>
      <c r="C30" s="55"/>
      <c r="D30" s="64" t="s">
        <v>224</v>
      </c>
      <c r="E30" s="64" t="s">
        <v>225</v>
      </c>
      <c r="F30" s="73">
        <v>110.700288</v>
      </c>
      <c r="G30" s="73">
        <v>110.700288</v>
      </c>
      <c r="H30" s="73">
        <v>110.700288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ht="22.8" customHeight="1" spans="1:21">
      <c r="A31" s="74" t="s">
        <v>222</v>
      </c>
      <c r="B31" s="74" t="s">
        <v>183</v>
      </c>
      <c r="C31" s="74" t="s">
        <v>202</v>
      </c>
      <c r="D31" s="68" t="s">
        <v>226</v>
      </c>
      <c r="E31" s="68" t="s">
        <v>227</v>
      </c>
      <c r="F31" s="70">
        <v>110.700288</v>
      </c>
      <c r="G31" s="57">
        <v>110.700288</v>
      </c>
      <c r="H31" s="57">
        <v>110.700288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21" sqref="F2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7" t="s">
        <v>256</v>
      </c>
    </row>
    <row r="2" ht="31.9" customHeight="1" spans="1:4">
      <c r="A2" s="67" t="s">
        <v>13</v>
      </c>
      <c r="B2" s="67"/>
      <c r="C2" s="67"/>
      <c r="D2" s="67"/>
    </row>
    <row r="3" ht="18.95" customHeight="1" spans="1:4">
      <c r="A3" s="62" t="s">
        <v>35</v>
      </c>
      <c r="B3" s="62"/>
      <c r="C3" s="62"/>
      <c r="D3" s="60" t="s">
        <v>36</v>
      </c>
    </row>
    <row r="4" ht="20.2" customHeight="1" spans="1:4">
      <c r="A4" s="63" t="s">
        <v>37</v>
      </c>
      <c r="B4" s="63"/>
      <c r="C4" s="63" t="s">
        <v>38</v>
      </c>
      <c r="D4" s="63"/>
    </row>
    <row r="5" ht="20.2" customHeight="1" spans="1:4">
      <c r="A5" s="63" t="s">
        <v>39</v>
      </c>
      <c r="B5" s="63" t="s">
        <v>40</v>
      </c>
      <c r="C5" s="63" t="s">
        <v>39</v>
      </c>
      <c r="D5" s="63" t="s">
        <v>40</v>
      </c>
    </row>
    <row r="6" ht="20.2" customHeight="1" spans="1:4">
      <c r="A6" s="66" t="s">
        <v>257</v>
      </c>
      <c r="B6" s="65">
        <v>1660.03</v>
      </c>
      <c r="C6" s="66" t="s">
        <v>258</v>
      </c>
      <c r="D6" s="73">
        <v>1663.121968</v>
      </c>
    </row>
    <row r="7" ht="20.2" customHeight="1" spans="1:4">
      <c r="A7" s="58" t="s">
        <v>259</v>
      </c>
      <c r="B7" s="57">
        <v>1660.03</v>
      </c>
      <c r="C7" s="58" t="s">
        <v>45</v>
      </c>
      <c r="D7" s="70">
        <v>5.554714</v>
      </c>
    </row>
    <row r="8" ht="20.2" customHeight="1" spans="1:4">
      <c r="A8" s="58" t="s">
        <v>260</v>
      </c>
      <c r="B8" s="57">
        <v>1660.03</v>
      </c>
      <c r="C8" s="58" t="s">
        <v>49</v>
      </c>
      <c r="D8" s="70"/>
    </row>
    <row r="9" ht="31.05" customHeight="1" spans="1:4">
      <c r="A9" s="58" t="s">
        <v>52</v>
      </c>
      <c r="B9" s="57"/>
      <c r="C9" s="58" t="s">
        <v>53</v>
      </c>
      <c r="D9" s="70"/>
    </row>
    <row r="10" ht="20.2" customHeight="1" spans="1:4">
      <c r="A10" s="58" t="s">
        <v>261</v>
      </c>
      <c r="B10" s="57"/>
      <c r="C10" s="58" t="s">
        <v>57</v>
      </c>
      <c r="D10" s="70"/>
    </row>
    <row r="11" ht="20.2" customHeight="1" spans="1:4">
      <c r="A11" s="58" t="s">
        <v>262</v>
      </c>
      <c r="B11" s="57"/>
      <c r="C11" s="58" t="s">
        <v>61</v>
      </c>
      <c r="D11" s="70">
        <v>1163.6364</v>
      </c>
    </row>
    <row r="12" ht="20.2" customHeight="1" spans="1:4">
      <c r="A12" s="58" t="s">
        <v>263</v>
      </c>
      <c r="B12" s="57"/>
      <c r="C12" s="58" t="s">
        <v>65</v>
      </c>
      <c r="D12" s="70"/>
    </row>
    <row r="13" ht="20.2" customHeight="1" spans="1:4">
      <c r="A13" s="66" t="s">
        <v>264</v>
      </c>
      <c r="B13" s="65">
        <v>3.086</v>
      </c>
      <c r="C13" s="58" t="s">
        <v>69</v>
      </c>
      <c r="D13" s="70"/>
    </row>
    <row r="14" ht="20.2" customHeight="1" spans="1:4">
      <c r="A14" s="58" t="s">
        <v>259</v>
      </c>
      <c r="B14" s="57">
        <v>3.086</v>
      </c>
      <c r="C14" s="58" t="s">
        <v>73</v>
      </c>
      <c r="D14" s="70">
        <v>329.538996</v>
      </c>
    </row>
    <row r="15" ht="20.2" customHeight="1" spans="1:4">
      <c r="A15" s="58" t="s">
        <v>261</v>
      </c>
      <c r="B15" s="57"/>
      <c r="C15" s="58" t="s">
        <v>77</v>
      </c>
      <c r="D15" s="70"/>
    </row>
    <row r="16" ht="20.2" customHeight="1" spans="1:4">
      <c r="A16" s="58" t="s">
        <v>262</v>
      </c>
      <c r="B16" s="57"/>
      <c r="C16" s="58" t="s">
        <v>81</v>
      </c>
      <c r="D16" s="70">
        <v>53.69157</v>
      </c>
    </row>
    <row r="17" ht="20.2" customHeight="1" spans="1:4">
      <c r="A17" s="58" t="s">
        <v>263</v>
      </c>
      <c r="B17" s="57"/>
      <c r="C17" s="58" t="s">
        <v>85</v>
      </c>
      <c r="D17" s="70"/>
    </row>
    <row r="18" ht="20.2" customHeight="1" spans="1:4">
      <c r="A18" s="58"/>
      <c r="B18" s="57"/>
      <c r="C18" s="58" t="s">
        <v>89</v>
      </c>
      <c r="D18" s="70"/>
    </row>
    <row r="19" ht="20.2" customHeight="1" spans="1:4">
      <c r="A19" s="58"/>
      <c r="B19" s="58"/>
      <c r="C19" s="58" t="s">
        <v>93</v>
      </c>
      <c r="D19" s="70"/>
    </row>
    <row r="20" ht="20.2" customHeight="1" spans="1:4">
      <c r="A20" s="58"/>
      <c r="B20" s="58"/>
      <c r="C20" s="58" t="s">
        <v>97</v>
      </c>
      <c r="D20" s="70"/>
    </row>
    <row r="21" ht="20.2" customHeight="1" spans="1:4">
      <c r="A21" s="58"/>
      <c r="B21" s="58"/>
      <c r="C21" s="58" t="s">
        <v>101</v>
      </c>
      <c r="D21" s="70"/>
    </row>
    <row r="22" ht="20.2" customHeight="1" spans="1:4">
      <c r="A22" s="58"/>
      <c r="B22" s="58"/>
      <c r="C22" s="58" t="s">
        <v>104</v>
      </c>
      <c r="D22" s="70"/>
    </row>
    <row r="23" ht="20.2" customHeight="1" spans="1:4">
      <c r="A23" s="58"/>
      <c r="B23" s="58"/>
      <c r="C23" s="58" t="s">
        <v>107</v>
      </c>
      <c r="D23" s="70"/>
    </row>
    <row r="24" ht="20.2" customHeight="1" spans="1:4">
      <c r="A24" s="58"/>
      <c r="B24" s="58"/>
      <c r="C24" s="58" t="s">
        <v>109</v>
      </c>
      <c r="D24" s="70"/>
    </row>
    <row r="25" ht="20.2" customHeight="1" spans="1:4">
      <c r="A25" s="58"/>
      <c r="B25" s="58"/>
      <c r="C25" s="58" t="s">
        <v>111</v>
      </c>
      <c r="D25" s="70"/>
    </row>
    <row r="26" ht="20.2" customHeight="1" spans="1:4">
      <c r="A26" s="58"/>
      <c r="B26" s="58"/>
      <c r="C26" s="58" t="s">
        <v>113</v>
      </c>
      <c r="D26" s="70">
        <v>110.700288</v>
      </c>
    </row>
    <row r="27" ht="20.2" customHeight="1" spans="1:4">
      <c r="A27" s="58"/>
      <c r="B27" s="58"/>
      <c r="C27" s="58" t="s">
        <v>115</v>
      </c>
      <c r="D27" s="70"/>
    </row>
    <row r="28" ht="20.2" customHeight="1" spans="1:4">
      <c r="A28" s="58"/>
      <c r="B28" s="58"/>
      <c r="C28" s="58" t="s">
        <v>117</v>
      </c>
      <c r="D28" s="70"/>
    </row>
    <row r="29" ht="20.2" customHeight="1" spans="1:4">
      <c r="A29" s="58"/>
      <c r="B29" s="58"/>
      <c r="C29" s="58" t="s">
        <v>119</v>
      </c>
      <c r="D29" s="70"/>
    </row>
    <row r="30" ht="20.2" customHeight="1" spans="1:4">
      <c r="A30" s="58"/>
      <c r="B30" s="58"/>
      <c r="C30" s="58" t="s">
        <v>121</v>
      </c>
      <c r="D30" s="70"/>
    </row>
    <row r="31" ht="20.2" customHeight="1" spans="1:4">
      <c r="A31" s="58"/>
      <c r="B31" s="58"/>
      <c r="C31" s="58" t="s">
        <v>123</v>
      </c>
      <c r="D31" s="70"/>
    </row>
    <row r="32" ht="20.2" customHeight="1" spans="1:4">
      <c r="A32" s="58"/>
      <c r="B32" s="58"/>
      <c r="C32" s="58" t="s">
        <v>125</v>
      </c>
      <c r="D32" s="70"/>
    </row>
    <row r="33" ht="20.2" customHeight="1" spans="1:4">
      <c r="A33" s="58"/>
      <c r="B33" s="58"/>
      <c r="C33" s="58" t="s">
        <v>127</v>
      </c>
      <c r="D33" s="70"/>
    </row>
    <row r="34" ht="20.2" customHeight="1" spans="1:4">
      <c r="A34" s="58"/>
      <c r="B34" s="58"/>
      <c r="C34" s="58" t="s">
        <v>128</v>
      </c>
      <c r="D34" s="70"/>
    </row>
    <row r="35" ht="20.2" customHeight="1" spans="1:4">
      <c r="A35" s="58"/>
      <c r="B35" s="58"/>
      <c r="C35" s="58" t="s">
        <v>129</v>
      </c>
      <c r="D35" s="70"/>
    </row>
    <row r="36" ht="20.2" customHeight="1" spans="1:4">
      <c r="A36" s="58"/>
      <c r="B36" s="58"/>
      <c r="C36" s="58" t="s">
        <v>130</v>
      </c>
      <c r="D36" s="70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265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266</v>
      </c>
      <c r="B40" s="65">
        <v>1663.121968</v>
      </c>
      <c r="C40" s="55" t="s">
        <v>267</v>
      </c>
      <c r="D40" s="73">
        <v>1663.121968</v>
      </c>
    </row>
    <row r="41" ht="16.35" customHeight="1" spans="1:3">
      <c r="A41" s="62" t="s">
        <v>268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pane ySplit="6" topLeftCell="A7" activePane="bottomLeft" state="frozen"/>
      <selection/>
      <selection pane="bottomLeft" activeCell="M14" sqref="M14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  <col min="13" max="13" width="12.8148148148148"/>
  </cols>
  <sheetData>
    <row r="1" ht="16.35" customHeight="1" spans="1:11">
      <c r="A1" s="52"/>
      <c r="D1" s="52"/>
      <c r="K1" s="27" t="s">
        <v>269</v>
      </c>
    </row>
    <row r="2" ht="43.1" customHeight="1" spans="1:1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19.8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/>
      <c r="I4" s="63"/>
      <c r="J4" s="63"/>
      <c r="K4" s="63" t="s">
        <v>166</v>
      </c>
    </row>
    <row r="5" ht="17.25" customHeight="1" spans="1:11">
      <c r="A5" s="63"/>
      <c r="B5" s="63"/>
      <c r="C5" s="63"/>
      <c r="D5" s="63"/>
      <c r="E5" s="63"/>
      <c r="F5" s="63"/>
      <c r="G5" s="63" t="s">
        <v>143</v>
      </c>
      <c r="H5" s="63" t="s">
        <v>270</v>
      </c>
      <c r="I5" s="63"/>
      <c r="J5" s="63" t="s">
        <v>271</v>
      </c>
      <c r="K5" s="63"/>
    </row>
    <row r="6" ht="24.15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248</v>
      </c>
      <c r="I6" s="63" t="s">
        <v>240</v>
      </c>
      <c r="J6" s="63"/>
      <c r="K6" s="63"/>
    </row>
    <row r="7" ht="22.8" customHeight="1" spans="1:11">
      <c r="A7" s="58"/>
      <c r="B7" s="58"/>
      <c r="C7" s="58"/>
      <c r="D7" s="66"/>
      <c r="E7" s="66" t="s">
        <v>141</v>
      </c>
      <c r="F7" s="65">
        <v>1663.121968</v>
      </c>
      <c r="G7" s="65">
        <v>1660.03</v>
      </c>
      <c r="H7" s="65">
        <v>1425.801154</v>
      </c>
      <c r="I7" s="65">
        <v>99.034814</v>
      </c>
      <c r="J7" s="65">
        <v>135.2</v>
      </c>
      <c r="K7" s="65">
        <v>3.086</v>
      </c>
    </row>
    <row r="8" ht="22.8" customHeight="1" spans="1:13">
      <c r="A8" s="58"/>
      <c r="B8" s="58"/>
      <c r="C8" s="58"/>
      <c r="D8" s="64" t="s">
        <v>159</v>
      </c>
      <c r="E8" s="64" t="s">
        <v>160</v>
      </c>
      <c r="F8" s="65">
        <v>1663.121968</v>
      </c>
      <c r="G8" s="65">
        <v>1660.03</v>
      </c>
      <c r="H8" s="65">
        <v>1425.801154</v>
      </c>
      <c r="I8" s="65">
        <v>99.034814</v>
      </c>
      <c r="J8" s="65">
        <v>135.2</v>
      </c>
      <c r="K8" s="65">
        <v>3.086</v>
      </c>
      <c r="M8" s="108"/>
    </row>
    <row r="9" ht="22.8" customHeight="1" spans="1:11">
      <c r="A9" s="58"/>
      <c r="B9" s="58"/>
      <c r="C9" s="58"/>
      <c r="D9" s="69" t="s">
        <v>2</v>
      </c>
      <c r="E9" s="69" t="s">
        <v>4</v>
      </c>
      <c r="F9" s="65">
        <v>1663.121968</v>
      </c>
      <c r="G9" s="65">
        <v>1660.03</v>
      </c>
      <c r="H9" s="65">
        <v>1425.801154</v>
      </c>
      <c r="I9" s="65">
        <v>99.034814</v>
      </c>
      <c r="J9" s="65">
        <v>135.2</v>
      </c>
      <c r="K9" s="65">
        <v>3.086</v>
      </c>
    </row>
    <row r="10" ht="22.8" customHeight="1" spans="1:13">
      <c r="A10" s="55" t="s">
        <v>173</v>
      </c>
      <c r="B10" s="55"/>
      <c r="C10" s="55"/>
      <c r="D10" s="66" t="s">
        <v>272</v>
      </c>
      <c r="E10" s="66" t="s">
        <v>273</v>
      </c>
      <c r="F10" s="65">
        <v>5.554714</v>
      </c>
      <c r="G10" s="65">
        <v>5.554714</v>
      </c>
      <c r="H10" s="65">
        <v>0</v>
      </c>
      <c r="I10" s="65">
        <v>5.554714</v>
      </c>
      <c r="J10" s="65">
        <v>0</v>
      </c>
      <c r="K10" s="65">
        <v>0</v>
      </c>
      <c r="M10" s="109"/>
    </row>
    <row r="11" ht="22.8" customHeight="1" spans="1:11">
      <c r="A11" s="55" t="s">
        <v>173</v>
      </c>
      <c r="B11" s="107" t="s">
        <v>175</v>
      </c>
      <c r="C11" s="55"/>
      <c r="D11" s="66" t="s">
        <v>274</v>
      </c>
      <c r="E11" s="66" t="s">
        <v>275</v>
      </c>
      <c r="F11" s="65">
        <v>5.554714</v>
      </c>
      <c r="G11" s="65">
        <v>5.554714</v>
      </c>
      <c r="H11" s="65">
        <v>0</v>
      </c>
      <c r="I11" s="65">
        <v>5.554714</v>
      </c>
      <c r="J11" s="65">
        <v>0</v>
      </c>
      <c r="K11" s="65">
        <v>0</v>
      </c>
    </row>
    <row r="12" ht="22.8" customHeight="1" spans="1:11">
      <c r="A12" s="74" t="s">
        <v>173</v>
      </c>
      <c r="B12" s="74" t="s">
        <v>175</v>
      </c>
      <c r="C12" s="74" t="s">
        <v>178</v>
      </c>
      <c r="D12" s="68" t="s">
        <v>276</v>
      </c>
      <c r="E12" s="58" t="s">
        <v>277</v>
      </c>
      <c r="F12" s="57">
        <v>5.554714</v>
      </c>
      <c r="G12" s="57">
        <v>5.554714</v>
      </c>
      <c r="H12" s="70"/>
      <c r="I12" s="70">
        <v>5.554714</v>
      </c>
      <c r="J12" s="70"/>
      <c r="K12" s="70"/>
    </row>
    <row r="13" ht="22.8" customHeight="1" spans="1:13">
      <c r="A13" s="55" t="s">
        <v>181</v>
      </c>
      <c r="B13" s="55"/>
      <c r="C13" s="55"/>
      <c r="D13" s="66" t="s">
        <v>278</v>
      </c>
      <c r="E13" s="66" t="s">
        <v>279</v>
      </c>
      <c r="F13" s="65">
        <v>1163.6364</v>
      </c>
      <c r="G13" s="65">
        <v>1163.6364</v>
      </c>
      <c r="H13" s="65">
        <v>1028.4364</v>
      </c>
      <c r="I13" s="65">
        <v>0</v>
      </c>
      <c r="J13" s="65">
        <v>135.2</v>
      </c>
      <c r="K13" s="65">
        <v>0</v>
      </c>
      <c r="M13" s="109"/>
    </row>
    <row r="14" ht="22.8" customHeight="1" spans="1:11">
      <c r="A14" s="55" t="s">
        <v>181</v>
      </c>
      <c r="B14" s="107" t="s">
        <v>183</v>
      </c>
      <c r="C14" s="55"/>
      <c r="D14" s="66" t="s">
        <v>280</v>
      </c>
      <c r="E14" s="66" t="s">
        <v>281</v>
      </c>
      <c r="F14" s="65">
        <v>1163.6364</v>
      </c>
      <c r="G14" s="65">
        <v>1163.6364</v>
      </c>
      <c r="H14" s="65">
        <v>1028.4364</v>
      </c>
      <c r="I14" s="65">
        <v>0</v>
      </c>
      <c r="J14" s="65">
        <v>135.2</v>
      </c>
      <c r="K14" s="65">
        <v>0</v>
      </c>
    </row>
    <row r="15" ht="22.8" customHeight="1" spans="1:11">
      <c r="A15" s="74" t="s">
        <v>181</v>
      </c>
      <c r="B15" s="74" t="s">
        <v>183</v>
      </c>
      <c r="C15" s="74" t="s">
        <v>183</v>
      </c>
      <c r="D15" s="68" t="s">
        <v>282</v>
      </c>
      <c r="E15" s="58" t="s">
        <v>283</v>
      </c>
      <c r="F15" s="57">
        <v>1163.6364</v>
      </c>
      <c r="G15" s="57">
        <v>1163.6364</v>
      </c>
      <c r="H15" s="70">
        <v>1028.4364</v>
      </c>
      <c r="I15" s="70"/>
      <c r="J15" s="70">
        <v>135.2</v>
      </c>
      <c r="K15" s="70"/>
    </row>
    <row r="16" ht="22.8" customHeight="1" spans="1:13">
      <c r="A16" s="55" t="s">
        <v>188</v>
      </c>
      <c r="B16" s="55"/>
      <c r="C16" s="55"/>
      <c r="D16" s="66" t="s">
        <v>284</v>
      </c>
      <c r="E16" s="66" t="s">
        <v>285</v>
      </c>
      <c r="F16" s="65">
        <v>329.538996</v>
      </c>
      <c r="G16" s="65">
        <v>326.452996</v>
      </c>
      <c r="H16" s="65">
        <v>232.972896</v>
      </c>
      <c r="I16" s="65">
        <v>93.4801</v>
      </c>
      <c r="J16" s="65">
        <v>0</v>
      </c>
      <c r="K16" s="65">
        <v>3.086</v>
      </c>
      <c r="M16" s="109"/>
    </row>
    <row r="17" ht="22.8" customHeight="1" spans="1:11">
      <c r="A17" s="55" t="s">
        <v>188</v>
      </c>
      <c r="B17" s="107" t="s">
        <v>190</v>
      </c>
      <c r="C17" s="55"/>
      <c r="D17" s="66" t="s">
        <v>286</v>
      </c>
      <c r="E17" s="66" t="s">
        <v>287</v>
      </c>
      <c r="F17" s="65">
        <v>314.880676</v>
      </c>
      <c r="G17" s="65">
        <v>314.880676</v>
      </c>
      <c r="H17" s="65">
        <v>221.400576</v>
      </c>
      <c r="I17" s="65">
        <v>93.4801</v>
      </c>
      <c r="J17" s="65">
        <v>0</v>
      </c>
      <c r="K17" s="65">
        <v>0</v>
      </c>
    </row>
    <row r="18" ht="22.8" customHeight="1" spans="1:11">
      <c r="A18" s="74" t="s">
        <v>188</v>
      </c>
      <c r="B18" s="74" t="s">
        <v>190</v>
      </c>
      <c r="C18" s="74" t="s">
        <v>183</v>
      </c>
      <c r="D18" s="68" t="s">
        <v>288</v>
      </c>
      <c r="E18" s="58" t="s">
        <v>289</v>
      </c>
      <c r="F18" s="57">
        <v>93.4801</v>
      </c>
      <c r="G18" s="57">
        <v>93.4801</v>
      </c>
      <c r="H18" s="70"/>
      <c r="I18" s="70">
        <v>93.4801</v>
      </c>
      <c r="J18" s="70"/>
      <c r="K18" s="70"/>
    </row>
    <row r="19" ht="22.8" customHeight="1" spans="1:11">
      <c r="A19" s="74" t="s">
        <v>188</v>
      </c>
      <c r="B19" s="74" t="s">
        <v>190</v>
      </c>
      <c r="C19" s="74" t="s">
        <v>190</v>
      </c>
      <c r="D19" s="68" t="s">
        <v>290</v>
      </c>
      <c r="E19" s="58" t="s">
        <v>291</v>
      </c>
      <c r="F19" s="57">
        <v>147.600384</v>
      </c>
      <c r="G19" s="57">
        <v>147.600384</v>
      </c>
      <c r="H19" s="70">
        <v>147.600384</v>
      </c>
      <c r="I19" s="70"/>
      <c r="J19" s="70"/>
      <c r="K19" s="70"/>
    </row>
    <row r="20" ht="22.8" customHeight="1" spans="1:11">
      <c r="A20" s="74" t="s">
        <v>188</v>
      </c>
      <c r="B20" s="74" t="s">
        <v>190</v>
      </c>
      <c r="C20" s="74" t="s">
        <v>178</v>
      </c>
      <c r="D20" s="68" t="s">
        <v>292</v>
      </c>
      <c r="E20" s="58" t="s">
        <v>293</v>
      </c>
      <c r="F20" s="57">
        <v>73.800192</v>
      </c>
      <c r="G20" s="57">
        <v>73.800192</v>
      </c>
      <c r="H20" s="70">
        <v>73.800192</v>
      </c>
      <c r="I20" s="70"/>
      <c r="J20" s="70"/>
      <c r="K20" s="70"/>
    </row>
    <row r="21" ht="22.8" customHeight="1" spans="1:11">
      <c r="A21" s="55" t="s">
        <v>188</v>
      </c>
      <c r="B21" s="107" t="s">
        <v>205</v>
      </c>
      <c r="C21" s="55"/>
      <c r="D21" s="66" t="s">
        <v>294</v>
      </c>
      <c r="E21" s="66" t="s">
        <v>295</v>
      </c>
      <c r="F21" s="65">
        <v>6.943392</v>
      </c>
      <c r="G21" s="65">
        <v>6.943392</v>
      </c>
      <c r="H21" s="65">
        <v>6.943392</v>
      </c>
      <c r="I21" s="65">
        <v>0</v>
      </c>
      <c r="J21" s="65">
        <v>0</v>
      </c>
      <c r="K21" s="65">
        <v>0</v>
      </c>
    </row>
    <row r="22" ht="22.8" customHeight="1" spans="1:11">
      <c r="A22" s="74" t="s">
        <v>188</v>
      </c>
      <c r="B22" s="74" t="s">
        <v>205</v>
      </c>
      <c r="C22" s="74" t="s">
        <v>208</v>
      </c>
      <c r="D22" s="68" t="s">
        <v>296</v>
      </c>
      <c r="E22" s="58" t="s">
        <v>297</v>
      </c>
      <c r="F22" s="57">
        <v>6.943392</v>
      </c>
      <c r="G22" s="57">
        <v>6.943392</v>
      </c>
      <c r="H22" s="70">
        <v>6.943392</v>
      </c>
      <c r="I22" s="70"/>
      <c r="J22" s="70"/>
      <c r="K22" s="70"/>
    </row>
    <row r="23" ht="22.8" customHeight="1" spans="1:11">
      <c r="A23" s="55" t="s">
        <v>188</v>
      </c>
      <c r="B23" s="107" t="s">
        <v>211</v>
      </c>
      <c r="C23" s="55"/>
      <c r="D23" s="66" t="s">
        <v>298</v>
      </c>
      <c r="E23" s="66" t="s">
        <v>299</v>
      </c>
      <c r="F23" s="65">
        <v>4.628928</v>
      </c>
      <c r="G23" s="65">
        <v>4.628928</v>
      </c>
      <c r="H23" s="65">
        <v>4.628928</v>
      </c>
      <c r="I23" s="65">
        <v>0</v>
      </c>
      <c r="J23" s="65">
        <v>0</v>
      </c>
      <c r="K23" s="65">
        <v>0</v>
      </c>
    </row>
    <row r="24" ht="22.8" customHeight="1" spans="1:11">
      <c r="A24" s="74" t="s">
        <v>188</v>
      </c>
      <c r="B24" s="74" t="s">
        <v>211</v>
      </c>
      <c r="C24" s="74" t="s">
        <v>183</v>
      </c>
      <c r="D24" s="68" t="s">
        <v>300</v>
      </c>
      <c r="E24" s="58" t="s">
        <v>301</v>
      </c>
      <c r="F24" s="57">
        <v>4.628928</v>
      </c>
      <c r="G24" s="57">
        <v>4.628928</v>
      </c>
      <c r="H24" s="70">
        <v>4.628928</v>
      </c>
      <c r="I24" s="70"/>
      <c r="J24" s="70"/>
      <c r="K24" s="70"/>
    </row>
    <row r="25" ht="22.8" customHeight="1" spans="1:13">
      <c r="A25" s="55" t="s">
        <v>188</v>
      </c>
      <c r="B25" s="107" t="s">
        <v>199</v>
      </c>
      <c r="C25" s="55"/>
      <c r="D25" s="66" t="s">
        <v>302</v>
      </c>
      <c r="E25" s="66" t="s">
        <v>303</v>
      </c>
      <c r="F25" s="65">
        <v>3.086</v>
      </c>
      <c r="G25" s="65">
        <v>0</v>
      </c>
      <c r="H25" s="65">
        <v>0</v>
      </c>
      <c r="I25" s="65">
        <v>0</v>
      </c>
      <c r="J25" s="65">
        <v>0</v>
      </c>
      <c r="K25" s="65">
        <v>3.086</v>
      </c>
      <c r="M25" s="109"/>
    </row>
    <row r="26" ht="22.8" customHeight="1" spans="1:11">
      <c r="A26" s="74" t="s">
        <v>188</v>
      </c>
      <c r="B26" s="74" t="s">
        <v>199</v>
      </c>
      <c r="C26" s="74" t="s">
        <v>202</v>
      </c>
      <c r="D26" s="68" t="s">
        <v>304</v>
      </c>
      <c r="E26" s="58" t="s">
        <v>305</v>
      </c>
      <c r="F26" s="57">
        <v>3.086</v>
      </c>
      <c r="G26" s="57"/>
      <c r="H26" s="70"/>
      <c r="I26" s="70"/>
      <c r="J26" s="70"/>
      <c r="K26" s="70">
        <v>3.086</v>
      </c>
    </row>
    <row r="27" ht="22.8" customHeight="1" spans="1:13">
      <c r="A27" s="55" t="s">
        <v>216</v>
      </c>
      <c r="B27" s="55"/>
      <c r="C27" s="55"/>
      <c r="D27" s="66" t="s">
        <v>306</v>
      </c>
      <c r="E27" s="66" t="s">
        <v>307</v>
      </c>
      <c r="F27" s="65">
        <v>53.69157</v>
      </c>
      <c r="G27" s="65">
        <v>53.69157</v>
      </c>
      <c r="H27" s="65">
        <v>53.69157</v>
      </c>
      <c r="I27" s="65">
        <v>0</v>
      </c>
      <c r="J27" s="65">
        <v>0</v>
      </c>
      <c r="K27" s="65">
        <v>0</v>
      </c>
      <c r="M27" s="109"/>
    </row>
    <row r="28" ht="22.8" customHeight="1" spans="1:13">
      <c r="A28" s="55" t="s">
        <v>216</v>
      </c>
      <c r="B28" s="107" t="s">
        <v>205</v>
      </c>
      <c r="C28" s="55"/>
      <c r="D28" s="66" t="s">
        <v>308</v>
      </c>
      <c r="E28" s="66" t="s">
        <v>309</v>
      </c>
      <c r="F28" s="65">
        <v>53.69157</v>
      </c>
      <c r="G28" s="65">
        <v>53.69157</v>
      </c>
      <c r="H28" s="65">
        <v>53.69157</v>
      </c>
      <c r="I28" s="65">
        <v>0</v>
      </c>
      <c r="J28" s="65">
        <v>0</v>
      </c>
      <c r="K28" s="65">
        <v>0</v>
      </c>
      <c r="M28" s="109"/>
    </row>
    <row r="29" ht="22.8" customHeight="1" spans="1:11">
      <c r="A29" s="74" t="s">
        <v>216</v>
      </c>
      <c r="B29" s="74" t="s">
        <v>205</v>
      </c>
      <c r="C29" s="74" t="s">
        <v>183</v>
      </c>
      <c r="D29" s="68" t="s">
        <v>310</v>
      </c>
      <c r="E29" s="58" t="s">
        <v>311</v>
      </c>
      <c r="F29" s="57">
        <v>53.69157</v>
      </c>
      <c r="G29" s="57">
        <v>53.69157</v>
      </c>
      <c r="H29" s="70">
        <v>53.69157</v>
      </c>
      <c r="I29" s="70"/>
      <c r="J29" s="70"/>
      <c r="K29" s="70"/>
    </row>
    <row r="30" ht="22.8" customHeight="1" spans="1:13">
      <c r="A30" s="55" t="s">
        <v>222</v>
      </c>
      <c r="B30" s="55"/>
      <c r="C30" s="55"/>
      <c r="D30" s="66" t="s">
        <v>312</v>
      </c>
      <c r="E30" s="66" t="s">
        <v>313</v>
      </c>
      <c r="F30" s="65">
        <v>110.700288</v>
      </c>
      <c r="G30" s="65">
        <v>110.700288</v>
      </c>
      <c r="H30" s="65">
        <v>110.700288</v>
      </c>
      <c r="I30" s="65">
        <v>0</v>
      </c>
      <c r="J30" s="65">
        <v>0</v>
      </c>
      <c r="K30" s="65">
        <v>0</v>
      </c>
      <c r="M30" s="109"/>
    </row>
    <row r="31" ht="22.8" customHeight="1" spans="1:11">
      <c r="A31" s="55" t="s">
        <v>222</v>
      </c>
      <c r="B31" s="107" t="s">
        <v>183</v>
      </c>
      <c r="C31" s="55"/>
      <c r="D31" s="66" t="s">
        <v>314</v>
      </c>
      <c r="E31" s="66" t="s">
        <v>315</v>
      </c>
      <c r="F31" s="65">
        <v>110.700288</v>
      </c>
      <c r="G31" s="65">
        <v>110.700288</v>
      </c>
      <c r="H31" s="65">
        <v>110.700288</v>
      </c>
      <c r="I31" s="65">
        <v>0</v>
      </c>
      <c r="J31" s="65">
        <v>0</v>
      </c>
      <c r="K31" s="65">
        <v>0</v>
      </c>
    </row>
    <row r="32" ht="22.8" customHeight="1" spans="1:11">
      <c r="A32" s="74" t="s">
        <v>222</v>
      </c>
      <c r="B32" s="74" t="s">
        <v>183</v>
      </c>
      <c r="C32" s="74" t="s">
        <v>202</v>
      </c>
      <c r="D32" s="68" t="s">
        <v>316</v>
      </c>
      <c r="E32" s="58" t="s">
        <v>317</v>
      </c>
      <c r="F32" s="57">
        <v>110.700288</v>
      </c>
      <c r="G32" s="57">
        <v>110.700288</v>
      </c>
      <c r="H32" s="70">
        <v>110.700288</v>
      </c>
      <c r="I32" s="70"/>
      <c r="J32" s="70"/>
      <c r="K32" s="70"/>
    </row>
    <row r="33" ht="16.35" customHeight="1" spans="1:11">
      <c r="A33" s="62" t="s">
        <v>318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2024-05-11T20:33:00Z</dcterms:created>
  <dcterms:modified xsi:type="dcterms:W3CDTF">2024-10-14T07:58:05Z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E5D20A457F6B4A478189A25F1307069E_12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