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预算经济分类）" sheetId="26" r:id="rId11"/>
    <sheet name="10一般公共预算基本支出表人员经费(工资福利支出)(按政府预算" sheetId="10" r:id="rId12"/>
    <sheet name="11一般公共预算基本支出表人员经费(工资福利支出)(按部门预" sheetId="11" r:id="rId13"/>
    <sheet name="12个人家庭(政府预算)" sheetId="12" r:id="rId14"/>
    <sheet name="13个人家庭（按部门预算经济分类）" sheetId="13" r:id="rId15"/>
    <sheet name="14商品服务(政府预算)" sheetId="14" r:id="rId16"/>
    <sheet name="15商品服务(按部门预算经济分类)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资金预算汇总表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  <externalReference r:id="rId31"/>
  </externalReferences>
  <definedNames>
    <definedName name="_xlnm._FilterDatabase" localSheetId="27" hidden="1">'26政府采购表'!$A$7:$AD$55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<sst xmlns="http://schemas.openxmlformats.org/spreadsheetml/2006/main" count="2269" uniqueCount="747">
  <si>
    <t>2023年岳阳地区部门预算公开表</t>
  </si>
  <si>
    <t>单位代码：</t>
  </si>
  <si>
    <t>单位名称：</t>
  </si>
  <si>
    <t>岳阳市岳阳楼区民政局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</si>
  <si>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</si>
  <si>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</si>
  <si>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</si>
  <si>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</si>
  <si>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</si>
  <si>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</si>
  <si>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</si>
  <si>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</si>
  <si>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</si>
  <si>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</si>
  <si>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</si>
  <si>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</si>
  <si>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</si>
  <si>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</si>
  <si>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</si>
  <si>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</si>
  <si>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</si>
  <si>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</si>
  <si>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</si>
  <si>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</si>
  <si>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</si>
  <si>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</si>
  <si>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</si>
  <si>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</si>
  <si>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</si>
  <si>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</si>
  <si>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</si>
  <si>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</si>
  <si>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</si>
  <si>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</si>
  <si>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填报部门：岳阳市岳阳楼区民政局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</si>
  <si>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</si>
  <si>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</si>
  <si>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</si>
  <si>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</si>
  <si>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</si>
  <si>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</si>
  <si>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</si>
  <si>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</si>
  <si>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</si>
  <si>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</si>
  <si>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</si>
  <si>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</si>
  <si>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</si>
  <si>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</si>
  <si>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</si>
  <si>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</si>
  <si>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</si>
  <si>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</si>
  <si>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</si>
  <si>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</si>
  <si>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</si>
  <si>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</si>
  <si>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</si>
  <si>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</si>
  <si>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</si>
  <si>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</si>
  <si>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</si>
  <si>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</si>
  <si>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</si>
  <si>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</si>
  <si>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</si>
  <si>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</si>
  <si>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</si>
  <si>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</si>
  <si>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</si>
  <si>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</si>
  <si>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</si>
  <si>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</si>
  <si>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</si>
  <si>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</si>
  <si>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</si>
  <si>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</si>
  <si>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</si>
  <si>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</si>
  <si>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</si>
  <si>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</si>
  <si>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</si>
  <si>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</si>
  <si>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</si>
  <si>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</si>
  <si>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</si>
  <si>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</si>
  <si>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</si>
  <si>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</si>
  <si>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</si>
  <si>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</si>
  <si>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</si>
  <si>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</si>
  <si>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</si>
  <si>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</si>
  <si>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</si>
  <si>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</si>
  <si>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</si>
  <si>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</si>
  <si>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</si>
  <si>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</si>
  <si>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</si>
  <si>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</si>
  <si>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</si>
  <si>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</si>
  <si>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</si>
  <si>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</si>
  <si>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</si>
  <si>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</si>
  <si>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</si>
  <si>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</si>
  <si>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</si>
  <si>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</si>
  <si>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</si>
  <si>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</si>
  <si>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</si>
  <si>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</si>
  <si>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</si>
  <si>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</si>
  <si>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</si>
  <si>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</si>
  <si>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</si>
  <si>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</si>
  <si>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</si>
  <si>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</si>
  <si>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</si>
  <si>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</si>
  <si>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</si>
  <si>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</si>
  <si>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</si>
  <si>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</si>
  <si>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</si>
  <si>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</si>
  <si>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</si>
  <si>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</si>
  <si>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</si>
  <si>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</si>
  <si>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</si>
  <si>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</si>
  <si>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</si>
  <si>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</si>
  <si>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</si>
  <si>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</si>
  <si>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</si>
  <si>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</si>
  <si>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</si>
  <si>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</si>
  <si>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</si>
  <si>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</si>
  <si>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</si>
  <si>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</si>
  <si>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</si>
  <si>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</si>
  <si>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</si>
  <si>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</si>
  <si>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</si>
  <si>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</si>
  <si>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</si>
  <si>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201</t>
  </si>
  <si>
    <t xml:space="preserve">  201001</t>
  </si>
  <si>
    <t xml:space="preserve">  岳阳市岳阳楼区民政局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</si>
  <si>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</si>
  <si>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</si>
  <si>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</si>
  <si>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</si>
  <si>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</si>
  <si>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</si>
  <si>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</si>
  <si>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</si>
  <si>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</si>
  <si>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</si>
  <si>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</si>
  <si>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</si>
  <si>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</si>
  <si>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</si>
  <si>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02</t>
  </si>
  <si>
    <t>20802</t>
  </si>
  <si>
    <t>民政管理事务</t>
  </si>
  <si>
    <t>01</t>
  </si>
  <si>
    <t xml:space="preserve">    2080201</t>
  </si>
  <si>
    <t xml:space="preserve">    行政运行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</si>
  <si>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</si>
  <si>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</si>
  <si>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</si>
  <si>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</si>
  <si>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</si>
  <si>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</si>
  <si>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</si>
  <si>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</si>
  <si>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08</t>
  </si>
  <si>
    <t>20808</t>
  </si>
  <si>
    <t>抚恤</t>
  </si>
  <si>
    <t xml:space="preserve">    2080801</t>
  </si>
  <si>
    <t xml:space="preserve">    死亡抚恤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</si>
  <si>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</si>
  <si>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</si>
  <si>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</si>
  <si>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</si>
  <si>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</si>
  <si>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</si>
  <si>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</si>
  <si>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</si>
  <si>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</si>
  <si>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</si>
  <si>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</si>
  <si>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</si>
  <si>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</si>
  <si>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</si>
  <si>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</si>
  <si>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</si>
  <si>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</si>
  <si>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</si>
  <si>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</si>
  <si>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</si>
  <si>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</si>
  <si>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</si>
  <si>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</si>
  <si>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</si>
  <si>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</si>
  <si>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</si>
  <si>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</si>
  <si>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</si>
  <si>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</si>
  <si>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</si>
  <si>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</si>
  <si>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</si>
  <si>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</si>
  <si>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</si>
  <si>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</si>
  <si>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</si>
  <si>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</si>
  <si>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</si>
  <si>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</si>
  <si>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</si>
  <si>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</si>
  <si>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</si>
  <si>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</si>
  <si>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</si>
  <si>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</si>
  <si>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</si>
  <si>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</si>
  <si>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</si>
  <si>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</si>
  <si>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</si>
  <si>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</si>
  <si>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</si>
  <si>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</si>
  <si>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</si>
  <si>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</si>
  <si>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</si>
  <si>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</si>
  <si>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</si>
  <si>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</si>
  <si>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</si>
  <si>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</si>
  <si>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</si>
  <si>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</si>
  <si>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</si>
  <si>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</si>
  <si>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</si>
  <si>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</si>
  <si>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</si>
  <si>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</si>
  <si>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</si>
  <si>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</si>
  <si>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</si>
  <si>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</si>
  <si>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</si>
  <si>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</si>
  <si>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</si>
  <si>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</si>
  <si>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</si>
  <si>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</si>
  <si>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</si>
  <si>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</si>
  <si>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</si>
  <si>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</si>
  <si>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</si>
  <si>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</si>
  <si>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</si>
  <si>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</si>
  <si>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</si>
  <si>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</si>
  <si>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</si>
  <si>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</si>
  <si>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</si>
  <si>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</si>
  <si>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</si>
  <si>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</si>
  <si>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</si>
  <si>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</si>
  <si>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</si>
  <si>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</si>
  <si>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</si>
  <si>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</si>
  <si>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</si>
  <si>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</si>
  <si>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</si>
  <si>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</si>
  <si>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</si>
  <si>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</si>
  <si>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</si>
  <si>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</si>
  <si>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部门公开表8</t>
  </si>
  <si>
    <t>部门：201_岳阳市岳阳楼区民政局</t>
  </si>
  <si>
    <t>部门公开表09</t>
  </si>
  <si>
    <t>部门：岳阳市岳阳楼区民政局</t>
  </si>
  <si>
    <t>经济科目</t>
  </si>
  <si>
    <t>经济科目编码</t>
  </si>
  <si>
    <t>经济科目名称</t>
  </si>
  <si>
    <t>301</t>
  </si>
  <si>
    <t>30101</t>
  </si>
  <si>
    <t>基本工资</t>
  </si>
  <si>
    <t>30103</t>
  </si>
  <si>
    <t>奖金</t>
  </si>
  <si>
    <t>30106</t>
  </si>
  <si>
    <t>伙食补助费</t>
  </si>
  <si>
    <t>07</t>
  </si>
  <si>
    <t>30107</t>
  </si>
  <si>
    <t>绩效工资</t>
  </si>
  <si>
    <t>津贴补贴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</si>
  <si>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</si>
  <si>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</si>
  <si>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</si>
  <si>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</si>
  <si>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</si>
  <si>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</si>
  <si>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</si>
  <si>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</si>
  <si>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</si>
  <si>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</si>
  <si>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</si>
  <si>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30111</t>
  </si>
  <si>
    <t>公务员医疗补助缴费</t>
  </si>
  <si>
    <t>13</t>
  </si>
  <si>
    <t>30113</t>
  </si>
  <si>
    <t>住房公积金</t>
  </si>
  <si>
    <t>30399</t>
  </si>
  <si>
    <t>其他对个人和家庭的补助</t>
  </si>
  <si>
    <t>30302</t>
  </si>
  <si>
    <t>退休费</t>
  </si>
  <si>
    <t>302</t>
  </si>
  <si>
    <t>商品和服务支出</t>
  </si>
  <si>
    <t>17</t>
  </si>
  <si>
    <t>30217</t>
  </si>
  <si>
    <t>公务接待费</t>
  </si>
  <si>
    <t>26</t>
  </si>
  <si>
    <t>30226</t>
  </si>
  <si>
    <t>劳务费</t>
  </si>
  <si>
    <t>28</t>
  </si>
  <si>
    <t>30228</t>
  </si>
  <si>
    <t>工会经费</t>
  </si>
  <si>
    <t>维修（护）费</t>
  </si>
  <si>
    <t>30211</t>
  </si>
  <si>
    <t>差旅费</t>
  </si>
  <si>
    <t>30209</t>
  </si>
  <si>
    <t>物业管理费</t>
  </si>
  <si>
    <t>30201</t>
  </si>
  <si>
    <t>办公费</t>
  </si>
  <si>
    <t>30206</t>
  </si>
  <si>
    <t>电费</t>
  </si>
  <si>
    <t>30205</t>
  </si>
  <si>
    <t>水费</t>
  </si>
  <si>
    <t>30202</t>
  </si>
  <si>
    <t>印刷费</t>
  </si>
  <si>
    <t>30299</t>
  </si>
  <si>
    <t>其他商品和服务支出</t>
  </si>
  <si>
    <t>39</t>
  </si>
  <si>
    <t>30239</t>
  </si>
  <si>
    <t>其他交通费用</t>
  </si>
  <si>
    <t>30207</t>
  </si>
  <si>
    <t>邮电费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</si>
  <si>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</si>
  <si>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</si>
  <si>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</si>
  <si>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</si>
  <si>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</si>
  <si>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</si>
  <si>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</si>
  <si>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</si>
  <si>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</si>
  <si>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</si>
  <si>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</si>
  <si>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</si>
  <si>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</si>
  <si>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</si>
  <si>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</si>
  <si>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</si>
  <si>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</si>
  <si>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</si>
  <si>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</si>
  <si>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</si>
  <si>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</si>
  <si>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</si>
  <si>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</si>
  <si>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</si>
  <si>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</si>
  <si>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</si>
  <si>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</si>
  <si>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</si>
  <si>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</si>
  <si>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</si>
  <si>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</si>
  <si>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</si>
  <si>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</si>
  <si>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</si>
  <si>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</si>
  <si>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</si>
  <si>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</si>
  <si>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</si>
  <si>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取暖费</t>
  </si>
  <si>
    <t>租赁费</t>
  </si>
  <si>
    <t>专用材料费</t>
  </si>
  <si>
    <t>被装购置费</t>
  </si>
  <si>
    <t>专用燃料费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</si>
  <si>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</si>
  <si>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</si>
  <si>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</si>
  <si>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</si>
  <si>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</si>
  <si>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</si>
  <si>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</si>
  <si>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</si>
  <si>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</si>
  <si>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</si>
  <si>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</si>
  <si>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</si>
  <si>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</si>
  <si>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</si>
  <si>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</si>
  <si>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</si>
  <si>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</si>
  <si>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</si>
  <si>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</si>
  <si>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</si>
  <si>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</si>
  <si>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</si>
  <si>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</si>
  <si>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</si>
  <si>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</si>
  <si>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</si>
  <si>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</si>
  <si>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</si>
  <si>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</si>
  <si>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</si>
  <si>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</si>
  <si>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</si>
  <si>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</si>
  <si>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</si>
  <si>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</si>
  <si>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</si>
  <si>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</si>
  <si>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201001</t>
  </si>
  <si>
    <t xml:space="preserve">   抚恤金</t>
  </si>
  <si>
    <t xml:space="preserve">   公务用车运行维护费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</si>
  <si>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</si>
  <si>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</si>
  <si>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</si>
  <si>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</si>
  <si>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</si>
  <si>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</si>
  <si>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</si>
  <si>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</si>
  <si>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</si>
  <si>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</si>
  <si>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</si>
  <si>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</si>
  <si>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</si>
  <si>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</si>
  <si>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</si>
  <si>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201001</t>
  </si>
  <si>
    <t xml:space="preserve">  抚恤金</t>
  </si>
  <si>
    <t xml:space="preserve">在2023年完成工资发放工作，项目计划进行，将成本控制在预算内。
</t>
  </si>
  <si>
    <t>产出指标</t>
  </si>
  <si>
    <t>数量指标</t>
  </si>
  <si>
    <t>按标准金额发放</t>
  </si>
  <si>
    <t>2人</t>
  </si>
  <si>
    <t>690元/人</t>
  </si>
  <si>
    <t>未达指标值酌情扣分</t>
  </si>
  <si>
    <t>元</t>
  </si>
  <si>
    <t>定量</t>
  </si>
  <si>
    <t>时效指标</t>
  </si>
  <si>
    <t>按规定时间发放</t>
  </si>
  <si>
    <t>月</t>
  </si>
  <si>
    <t>690元/人月</t>
  </si>
  <si>
    <t>质量指标</t>
  </si>
  <si>
    <t>按资金管理规定使用</t>
  </si>
  <si>
    <t>无</t>
  </si>
  <si>
    <t>按标准使用</t>
  </si>
  <si>
    <t>成本指标</t>
  </si>
  <si>
    <t>生态环境成本指标</t>
  </si>
  <si>
    <t>对自然生态环境造成的负面影响</t>
  </si>
  <si>
    <t>无负面影响</t>
  </si>
  <si>
    <t>定性</t>
  </si>
  <si>
    <t>社会成本指标</t>
  </si>
  <si>
    <t>对社会发展可能造成的负面影响</t>
  </si>
  <si>
    <t>经济成本指标</t>
  </si>
  <si>
    <t>厉行节约</t>
  </si>
  <si>
    <t>满意度指标</t>
  </si>
  <si>
    <t>服务对象满意度指标</t>
  </si>
  <si>
    <t>遗属满意</t>
  </si>
  <si>
    <t>≥95%</t>
  </si>
  <si>
    <t>绝大部分人满意</t>
  </si>
  <si>
    <t>%</t>
  </si>
  <si>
    <t>效益指标</t>
  </si>
  <si>
    <t>经济效益指标</t>
  </si>
  <si>
    <t>促进经济发展</t>
  </si>
  <si>
    <t>社会效益指标</t>
  </si>
  <si>
    <t>促进社会稳定</t>
  </si>
  <si>
    <t>社会稳定</t>
  </si>
  <si>
    <t>生态效益指标</t>
  </si>
  <si>
    <t>生态环境改善情况</t>
  </si>
  <si>
    <t>有所改善</t>
  </si>
  <si>
    <t>实现可持续发展</t>
  </si>
  <si>
    <t xml:space="preserve">  公务用车运行维护费</t>
  </si>
  <si>
    <t xml:space="preserve">在2023年完成工作，项目计划进行，将成本控制在预算内。
</t>
  </si>
  <si>
    <t>不超过预算资金</t>
  </si>
  <si>
    <t>限额标准</t>
  </si>
  <si>
    <t>按标准使用资金</t>
  </si>
  <si>
    <t>按规定使用</t>
  </si>
  <si>
    <t>按时限要求使用</t>
  </si>
  <si>
    <t>按时限使用</t>
  </si>
  <si>
    <t>厉行节约，减少不必要的出行</t>
  </si>
  <si>
    <t>节约油料</t>
  </si>
  <si>
    <t>用车人员满意</t>
  </si>
  <si>
    <t>促进社会发展</t>
  </si>
  <si>
    <t xml:space="preserve">  业务工作经费</t>
  </si>
  <si>
    <t xml:space="preserve">在2023年完成业务工作，项目计划进行，将成本控制在预算内。
</t>
  </si>
  <si>
    <t>按照项目实施进度安排资金不出现截留、挤占、挪用等现象。严格按财政资金管理工作规定和用途专款专用。</t>
  </si>
  <si>
    <t>确保资金按规定使用，发挥应有效益。</t>
  </si>
  <si>
    <t>全面完成全年各项目标任务，有力助推全区经济社会持续健康发展。</t>
  </si>
  <si>
    <t>厉行节约，保护生态环境</t>
  </si>
  <si>
    <t>完成社会组织证书管理年检、婚姻登记宣传、残疾人及孤儿入户调查、城乡低保信息公示等</t>
  </si>
  <si>
    <t>按量完成全年任务</t>
  </si>
  <si>
    <t>按时限完成工作任务</t>
  </si>
  <si>
    <t>年度</t>
  </si>
  <si>
    <t>按年完成任务</t>
  </si>
  <si>
    <t>社会组织管理、婚姻登记及管理服务、社会事务社会救助、区划调整、地名普查工作按年度工作要求保质保量完成。</t>
  </si>
  <si>
    <t>无工作失误</t>
  </si>
  <si>
    <t>提高服务对象获得感、幸福感</t>
  </si>
  <si>
    <t>推进社会稳定健康发展</t>
  </si>
  <si>
    <t>促进社会健康发展</t>
  </si>
  <si>
    <t>促进经济社会发展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</si>
  <si>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</si>
  <si>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</si>
  <si>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</si>
  <si>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</si>
  <si>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</si>
  <si>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</si>
  <si>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</si>
  <si>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</si>
  <si>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</si>
  <si>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</si>
  <si>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</si>
  <si>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</si>
  <si>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实施低保救助人次</t>
  </si>
  <si>
    <r>
      <t>≧</t>
    </r>
    <r>
      <rPr>
        <sz val="9"/>
        <color rgb="FF000000"/>
        <rFont val="Arial"/>
        <charset val="134"/>
      </rPr>
      <t>100000</t>
    </r>
  </si>
  <si>
    <t>人次</t>
  </si>
  <si>
    <t>发放残疾人“两项补贴”人次</t>
  </si>
  <si>
    <r>
      <t>≧</t>
    </r>
    <r>
      <rPr>
        <sz val="9"/>
        <color rgb="FF000000"/>
        <rFont val="Arial"/>
        <charset val="134"/>
      </rPr>
      <t>80000</t>
    </r>
  </si>
  <si>
    <t>发放特困供养人员基本生活补助人次</t>
  </si>
  <si>
    <r>
      <t>≧</t>
    </r>
    <r>
      <rPr>
        <sz val="9"/>
        <color rgb="FF000000"/>
        <rFont val="Arial"/>
        <charset val="134"/>
      </rPr>
      <t>2000</t>
    </r>
  </si>
  <si>
    <t>补助困难群众基本殡葬服务费人次</t>
  </si>
  <si>
    <r>
      <t>≧</t>
    </r>
    <r>
      <rPr>
        <sz val="9"/>
        <color rgb="FF000000"/>
        <rFont val="Arial"/>
        <charset val="134"/>
      </rPr>
      <t>100</t>
    </r>
  </si>
  <si>
    <t>办理爱心助学人数</t>
  </si>
  <si>
    <r>
      <t>≧</t>
    </r>
    <r>
      <rPr>
        <sz val="9"/>
        <color rgb="FF000000"/>
        <rFont val="Arial"/>
        <charset val="134"/>
      </rPr>
      <t>20</t>
    </r>
  </si>
  <si>
    <t>人</t>
  </si>
  <si>
    <t>困难老年人进行了居家适老化改造户数</t>
  </si>
  <si>
    <t>户</t>
  </si>
  <si>
    <t>办理慈善救助帮扶户数</t>
  </si>
  <si>
    <t>社会救助工作摸排精准率</t>
  </si>
  <si>
    <t>地名边界勘察工作验收合格率</t>
  </si>
  <si>
    <t>上访事件发生数量</t>
  </si>
  <si>
    <t>起</t>
  </si>
  <si>
    <r>
      <t>0</t>
    </r>
    <r>
      <rPr>
        <sz val="9"/>
        <color rgb="FF000000"/>
        <rFont val="宋体"/>
        <charset val="134"/>
      </rPr>
      <t>起</t>
    </r>
  </si>
  <si>
    <t>困难群众救助资金发放时间</t>
  </si>
  <si>
    <t>定时</t>
  </si>
  <si>
    <r>
      <t>每月</t>
    </r>
    <r>
      <rPr>
        <sz val="9"/>
        <color rgb="FF000000"/>
        <rFont val="Arial"/>
        <charset val="134"/>
      </rPr>
      <t>30</t>
    </r>
    <r>
      <rPr>
        <sz val="9"/>
        <color rgb="FF000000"/>
        <rFont val="宋体"/>
        <charset val="134"/>
      </rPr>
      <t>日前</t>
    </r>
  </si>
  <si>
    <t>日</t>
  </si>
  <si>
    <t>铁山移民伤残补助发放时间</t>
  </si>
  <si>
    <t>残疾人两项补贴发放时间</t>
  </si>
  <si>
    <t>养老服务相关补贴发放时间</t>
  </si>
  <si>
    <t>半年发放一次</t>
  </si>
  <si>
    <t>次</t>
  </si>
  <si>
    <t>福彩助学金发放时间</t>
  </si>
  <si>
    <t>大力争项争资，全面完成全年各项经济目标任务</t>
  </si>
  <si>
    <t>全区养老机构安全事故发生数量</t>
  </si>
  <si>
    <t>稳定</t>
  </si>
  <si>
    <t>规范安全生产工作，确保老人安全</t>
  </si>
  <si>
    <t>社会组织发展健康有序</t>
  </si>
  <si>
    <t>稳步提升</t>
  </si>
  <si>
    <t>注销、取缔非法组织，整治“僵尸型”社会组织</t>
  </si>
  <si>
    <t>殡葬改革制度有序推进</t>
  </si>
  <si>
    <t>整治规范殡葬</t>
  </si>
  <si>
    <t>绿色</t>
  </si>
  <si>
    <t>厉行节约，保护生态环境，践行绿色发展理念</t>
  </si>
  <si>
    <t>可持续影响指标</t>
  </si>
  <si>
    <t>完善民政工作相关规章制度，形成长效管理机制</t>
  </si>
  <si>
    <t>个</t>
  </si>
  <si>
    <t>用制度约束促进社会可持续发展</t>
  </si>
  <si>
    <t>提高农村低保、五保对象、服务对象满意度</t>
  </si>
  <si>
    <t>满意</t>
  </si>
  <si>
    <t>提高服务对象满意度、幸福感、获得感</t>
  </si>
  <si>
    <t>不超过全年预算</t>
  </si>
  <si>
    <t>不超过预算</t>
  </si>
  <si>
    <t>不适用</t>
  </si>
  <si>
    <t xml:space="preserve"> </t>
  </si>
  <si>
    <t>部门公开表25</t>
  </si>
  <si>
    <t xml:space="preserve">国有资产占有和使用情况表    </t>
  </si>
  <si>
    <t>单位：岳阳楼区民政局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</si>
  <si>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</si>
  <si>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</si>
  <si>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</si>
  <si>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</si>
  <si>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</si>
  <si>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</si>
  <si>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</si>
  <si>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</si>
  <si>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</si>
  <si>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</si>
  <si>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</si>
  <si>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</si>
  <si>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</si>
  <si>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</si>
  <si>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</si>
  <si>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</si>
  <si>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</si>
  <si>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</si>
  <si>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</si>
  <si>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</si>
  <si>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</si>
  <si>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单位：201001-岳阳市岳阳楼区民政局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</si>
  <si>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</si>
  <si>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</si>
  <si>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</si>
  <si>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</si>
  <si>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</si>
  <si>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</si>
  <si>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</si>
  <si>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</si>
  <si>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</si>
  <si>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</si>
  <si>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</si>
  <si>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</si>
  <si>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</si>
  <si>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台式计算机</t>
  </si>
  <si>
    <t>A02010105</t>
  </si>
  <si>
    <t>货物</t>
  </si>
  <si>
    <t>台</t>
  </si>
  <si>
    <t>路由器</t>
  </si>
  <si>
    <t>A02010201</t>
  </si>
  <si>
    <t>票据打印机</t>
  </si>
  <si>
    <t>A02021006</t>
  </si>
  <si>
    <t>网络设备</t>
  </si>
  <si>
    <t>A02010200</t>
  </si>
  <si>
    <t>件</t>
  </si>
  <si>
    <t>信息安全设备</t>
  </si>
  <si>
    <t>A02010300</t>
  </si>
  <si>
    <t>其他信息化设备</t>
  </si>
  <si>
    <t>A02019900</t>
  </si>
  <si>
    <t>多功能一体机</t>
  </si>
  <si>
    <t>A02020400</t>
  </si>
  <si>
    <t>A4 彩色打印机</t>
  </si>
  <si>
    <t>A02021004</t>
  </si>
  <si>
    <t>条码扫描器</t>
  </si>
  <si>
    <t>A02021119</t>
  </si>
  <si>
    <t>碎纸机</t>
  </si>
  <si>
    <t>A02021301</t>
  </si>
  <si>
    <t>空调机</t>
  </si>
  <si>
    <t>A02061804</t>
  </si>
  <si>
    <t>其他安全生产设备</t>
  </si>
  <si>
    <t>A02349900</t>
  </si>
  <si>
    <t>消防设备</t>
  </si>
  <si>
    <t>A02370100</t>
  </si>
  <si>
    <t>其他图书</t>
  </si>
  <si>
    <t>A04019900</t>
  </si>
  <si>
    <t>本</t>
  </si>
  <si>
    <t>纸质档案</t>
  </si>
  <si>
    <t>A04040100</t>
  </si>
  <si>
    <t>套</t>
  </si>
  <si>
    <t>办公桌</t>
  </si>
  <si>
    <t>A05010201</t>
  </si>
  <si>
    <t>会议桌</t>
  </si>
  <si>
    <t>A05010202</t>
  </si>
  <si>
    <t>办公椅</t>
  </si>
  <si>
    <t>A05010301</t>
  </si>
  <si>
    <t>三人沙发</t>
  </si>
  <si>
    <t>A05010401</t>
  </si>
  <si>
    <t>文件柜</t>
  </si>
  <si>
    <t>A05010502</t>
  </si>
  <si>
    <t>保密柜</t>
  </si>
  <si>
    <t>A05010504</t>
  </si>
  <si>
    <t>便器</t>
  </si>
  <si>
    <t>A05020105</t>
  </si>
  <si>
    <t>水池</t>
  </si>
  <si>
    <t>A05020104</t>
  </si>
  <si>
    <t>色带</t>
  </si>
  <si>
    <t>A05040205</t>
  </si>
  <si>
    <t>其他硒鼓、粉盒</t>
  </si>
  <si>
    <t>A05040299</t>
  </si>
  <si>
    <t>其他办公用品</t>
  </si>
  <si>
    <t>A05049900</t>
  </si>
  <si>
    <t>笔</t>
  </si>
  <si>
    <t>A05040402</t>
  </si>
  <si>
    <t>支</t>
  </si>
  <si>
    <t>清洁用品</t>
  </si>
  <si>
    <t>A05040500</t>
  </si>
  <si>
    <t>卫生用纸制品</t>
  </si>
  <si>
    <t>A05040501</t>
  </si>
  <si>
    <t>提</t>
  </si>
  <si>
    <t>大型会议服务</t>
  </si>
  <si>
    <t>C22010100</t>
  </si>
  <si>
    <t>服务</t>
  </si>
  <si>
    <t>一般会议服务</t>
  </si>
  <si>
    <t>C22010200</t>
  </si>
  <si>
    <t>便器冲洗阀</t>
  </si>
  <si>
    <t>A05020107</t>
  </si>
  <si>
    <t>水箱配件</t>
  </si>
  <si>
    <t>A05020108</t>
  </si>
  <si>
    <t>复印纸</t>
  </si>
  <si>
    <t>A05040101</t>
  </si>
  <si>
    <t>信纸</t>
  </si>
  <si>
    <t>A05040102</t>
  </si>
  <si>
    <t>信封</t>
  </si>
  <si>
    <t>A05040103</t>
  </si>
  <si>
    <t>其他纸制文具</t>
  </si>
  <si>
    <t>A05040199</t>
  </si>
  <si>
    <t>执法记录仪</t>
  </si>
  <si>
    <t>A02020600</t>
  </si>
  <si>
    <t>刻录机</t>
  </si>
  <si>
    <t>A02020900</t>
  </si>
  <si>
    <t>审计服务</t>
  </si>
  <si>
    <t>C23030000</t>
  </si>
  <si>
    <t>例</t>
  </si>
  <si>
    <t>21</t>
  </si>
  <si>
    <t>其他社会保障服务</t>
  </si>
  <si>
    <t>C05019900</t>
  </si>
  <si>
    <t>25</t>
  </si>
  <si>
    <t>社会救助服务</t>
  </si>
  <si>
    <t>C05010500</t>
  </si>
  <si>
    <t>印刷服务</t>
  </si>
  <si>
    <t>C23090100</t>
  </si>
  <si>
    <t>办公用房施工</t>
  </si>
  <si>
    <t>B01010000</t>
  </si>
  <si>
    <t>工程</t>
  </si>
  <si>
    <t>其他业务用房施工</t>
  </si>
  <si>
    <t>B01029900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</si>
</sst>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52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9"/>
      <color indexed="8"/>
      <name val="SimSun"/>
      <charset val="134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rgb="FFFF0000"/>
      <name val="SimSun"/>
      <charset val="134"/>
    </font>
    <font>
      <sz val="9"/>
      <color indexed="8"/>
      <name val="SimSun"/>
      <charset val="1"/>
    </font>
    <font>
      <sz val="9"/>
      <name val="SimSun"/>
      <charset val="1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9"/>
      <color indexed="8"/>
      <name val="宋体"/>
      <charset val="1"/>
      <scheme val="minor"/>
    </font>
    <font>
      <b/>
      <sz val="16"/>
      <name val="SimSun"/>
      <charset val="134"/>
    </font>
    <font>
      <b/>
      <sz val="7"/>
      <name val="SimSun"/>
      <charset val="134"/>
    </font>
    <font>
      <sz val="9"/>
      <color rgb="FF000000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color rgb="FF000000"/>
      <name val="Arial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32" fillId="0" borderId="0" applyFont="0" applyFill="0" applyBorder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42" fontId="32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3" borderId="10" applyNumberFormat="0" applyFont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11" applyNumberFormat="0" applyFill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4" borderId="13" applyNumberFormat="0" applyAlignment="0" applyProtection="0">
      <alignment vertical="center"/>
    </xf>
    <xf numFmtId="0" fontId="42" fillId="5" borderId="14" applyNumberFormat="0" applyAlignment="0" applyProtection="0">
      <alignment vertical="center"/>
    </xf>
    <xf numFmtId="0" fontId="43" fillId="5" borderId="13" applyNumberFormat="0" applyAlignment="0" applyProtection="0">
      <alignment vertical="center"/>
    </xf>
    <xf numFmtId="0" fontId="44" fillId="6" borderId="15" applyNumberFormat="0" applyAlignment="0" applyProtection="0">
      <alignment vertical="center"/>
    </xf>
    <xf numFmtId="0" fontId="45" fillId="0" borderId="16" applyNumberFormat="0" applyFill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47" fillId="7" borderId="0" applyNumberFormat="0" applyBorder="0" applyAlignment="0" applyProtection="0">
      <alignment vertical="center"/>
    </xf>
    <xf numFmtId="0" fontId="48" fillId="8" borderId="0" applyNumberFormat="0" applyBorder="0" applyAlignment="0" applyProtection="0">
      <alignment vertical="center"/>
    </xf>
    <xf numFmtId="0" fontId="49" fillId="9" borderId="0" applyNumberFormat="0" applyBorder="0" applyAlignment="0" applyProtection="0">
      <alignment vertical="center"/>
    </xf>
    <xf numFmtId="0" fontId="50" fillId="10" borderId="0" applyNumberFormat="0" applyBorder="0" applyAlignment="0" applyProtection="0">
      <alignment vertical="center"/>
    </xf>
    <xf numFmtId="0" fontId="51" fillId="11" borderId="0" applyNumberFormat="0" applyBorder="0" applyAlignment="0" applyProtection="0">
      <alignment vertical="center"/>
    </xf>
    <xf numFmtId="0" fontId="51" fillId="12" borderId="0" applyNumberFormat="0" applyBorder="0" applyAlignment="0" applyProtection="0">
      <alignment vertical="center"/>
    </xf>
    <xf numFmtId="0" fontId="50" fillId="13" borderId="0" applyNumberFormat="0" applyBorder="0" applyAlignment="0" applyProtection="0">
      <alignment vertical="center"/>
    </xf>
    <xf numFmtId="0" fontId="50" fillId="14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50" fillId="17" borderId="0" applyNumberFormat="0" applyBorder="0" applyAlignment="0" applyProtection="0">
      <alignment vertical="center"/>
    </xf>
    <xf numFmtId="0" fontId="50" fillId="18" borderId="0" applyNumberFormat="0" applyBorder="0" applyAlignment="0" applyProtection="0">
      <alignment vertical="center"/>
    </xf>
    <xf numFmtId="0" fontId="51" fillId="19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50" fillId="21" borderId="0" applyNumberFormat="0" applyBorder="0" applyAlignment="0" applyProtection="0">
      <alignment vertical="center"/>
    </xf>
    <xf numFmtId="0" fontId="50" fillId="22" borderId="0" applyNumberFormat="0" applyBorder="0" applyAlignment="0" applyProtection="0">
      <alignment vertical="center"/>
    </xf>
    <xf numFmtId="0" fontId="51" fillId="23" borderId="0" applyNumberFormat="0" applyBorder="0" applyAlignment="0" applyProtection="0">
      <alignment vertical="center"/>
    </xf>
    <xf numFmtId="0" fontId="51" fillId="24" borderId="0" applyNumberFormat="0" applyBorder="0" applyAlignment="0" applyProtection="0">
      <alignment vertical="center"/>
    </xf>
    <xf numFmtId="0" fontId="50" fillId="25" borderId="0" applyNumberFormat="0" applyBorder="0" applyAlignment="0" applyProtection="0">
      <alignment vertical="center"/>
    </xf>
    <xf numFmtId="0" fontId="50" fillId="26" borderId="0" applyNumberFormat="0" applyBorder="0" applyAlignment="0" applyProtection="0">
      <alignment vertical="center"/>
    </xf>
    <xf numFmtId="0" fontId="51" fillId="27" borderId="0" applyNumberFormat="0" applyBorder="0" applyAlignment="0" applyProtection="0">
      <alignment vertical="center"/>
    </xf>
    <xf numFmtId="0" fontId="51" fillId="28" borderId="0" applyNumberFormat="0" applyBorder="0" applyAlignment="0" applyProtection="0">
      <alignment vertical="center"/>
    </xf>
    <xf numFmtId="0" fontId="50" fillId="29" borderId="0" applyNumberFormat="0" applyBorder="0" applyAlignment="0" applyProtection="0">
      <alignment vertical="center"/>
    </xf>
    <xf numFmtId="0" fontId="50" fillId="30" borderId="0" applyNumberFormat="0" applyBorder="0" applyAlignment="0" applyProtection="0">
      <alignment vertical="center"/>
    </xf>
    <xf numFmtId="0" fontId="51" fillId="31" borderId="0" applyNumberFormat="0" applyBorder="0" applyAlignment="0" applyProtection="0">
      <alignment vertical="center"/>
    </xf>
    <xf numFmtId="0" fontId="51" fillId="32" borderId="0" applyNumberFormat="0" applyBorder="0" applyAlignment="0" applyProtection="0">
      <alignment vertical="center"/>
    </xf>
    <xf numFmtId="0" fontId="50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32" fillId="0" borderId="0" applyFont="0" applyFill="0" applyBorder="0" applyAlignment="0" applyProtection="0">
      <alignment vertical="center"/>
    </xf>
    <xf numFmtId="0" fontId="12" fillId="0" borderId="0"/>
    <xf numFmtId="0" fontId="1" fillId="0" borderId="0">
      <alignment vertical="center"/>
    </xf>
  </cellStyleXfs>
  <cellXfs count="174">
    <xf numFmtId="0" fontId="0" fillId="0" borderId="0" xfId="0" applyFont="1">
      <alignment vertical="center"/>
    </xf>
    <xf numFmtId="0" fontId="1" fillId="0" borderId="0" xfId="52" applyFill="1">
      <alignment vertical="center"/>
    </xf>
    <xf numFmtId="0" fontId="2" fillId="0" borderId="0" xfId="52" applyFont="1" applyFill="1">
      <alignment vertical="center"/>
    </xf>
    <xf numFmtId="0" fontId="1" fillId="0" borderId="0" xfId="52" applyFill="1" applyAlignment="1">
      <alignment horizontal="left" vertical="center"/>
    </xf>
    <xf numFmtId="0" fontId="3" fillId="0" borderId="0" xfId="52" applyFont="1" applyFill="1">
      <alignment vertical="center"/>
    </xf>
    <xf numFmtId="0" fontId="4" fillId="0" borderId="0" xfId="52" applyFont="1" applyFill="1" applyAlignment="1">
      <alignment vertical="center" wrapText="1"/>
    </xf>
    <xf numFmtId="0" fontId="5" fillId="0" borderId="0" xfId="52" applyFont="1" applyFill="1" applyAlignment="1">
      <alignment horizontal="center" vertical="center" wrapText="1"/>
    </xf>
    <xf numFmtId="0" fontId="5" fillId="0" borderId="0" xfId="52" applyFont="1" applyFill="1" applyAlignment="1">
      <alignment horizontal="left" vertical="center" wrapText="1"/>
    </xf>
    <xf numFmtId="0" fontId="6" fillId="0" borderId="0" xfId="52" applyFont="1" applyFill="1" applyAlignment="1">
      <alignment vertical="center" wrapText="1"/>
    </xf>
    <xf numFmtId="0" fontId="6" fillId="0" borderId="0" xfId="52" applyFont="1" applyFill="1" applyAlignment="1">
      <alignment horizontal="left" vertical="center" wrapText="1"/>
    </xf>
    <xf numFmtId="0" fontId="7" fillId="0" borderId="1" xfId="52" applyFont="1" applyFill="1" applyBorder="1" applyAlignment="1">
      <alignment horizontal="center" vertical="center" wrapText="1"/>
    </xf>
    <xf numFmtId="0" fontId="7" fillId="0" borderId="1" xfId="52" applyFont="1" applyFill="1" applyBorder="1" applyAlignment="1">
      <alignment vertical="center" wrapText="1"/>
    </xf>
    <xf numFmtId="0" fontId="7" fillId="0" borderId="1" xfId="52" applyFont="1" applyFill="1" applyBorder="1" applyAlignment="1">
      <alignment horizontal="left" vertical="center" wrapText="1"/>
    </xf>
    <xf numFmtId="0" fontId="8" fillId="0" borderId="1" xfId="52" applyFont="1" applyFill="1" applyBorder="1" applyAlignment="1">
      <alignment vertical="center" wrapText="1"/>
    </xf>
    <xf numFmtId="0" fontId="4" fillId="0" borderId="1" xfId="52" applyFont="1" applyFill="1" applyBorder="1" applyAlignment="1">
      <alignment vertical="center" wrapText="1"/>
    </xf>
    <xf numFmtId="49" fontId="4" fillId="0" borderId="1" xfId="52" applyNumberFormat="1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 shrinkToFit="1"/>
    </xf>
    <xf numFmtId="0" fontId="2" fillId="0" borderId="2" xfId="0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shrinkToFit="1"/>
    </xf>
    <xf numFmtId="0" fontId="9" fillId="0" borderId="2" xfId="0" applyFont="1" applyFill="1" applyBorder="1" applyAlignment="1">
      <alignment horizontal="center" vertical="center"/>
    </xf>
    <xf numFmtId="0" fontId="7" fillId="0" borderId="1" xfId="52" applyFont="1" applyFill="1" applyBorder="1" applyAlignment="1">
      <alignment horizontal="right" vertical="center" wrapText="1"/>
    </xf>
    <xf numFmtId="4" fontId="7" fillId="0" borderId="1" xfId="52" applyNumberFormat="1" applyFont="1" applyFill="1" applyBorder="1" applyAlignment="1">
      <alignment horizontal="right" vertical="center" wrapText="1"/>
    </xf>
    <xf numFmtId="4" fontId="7" fillId="0" borderId="1" xfId="52" applyNumberFormat="1" applyFont="1" applyFill="1" applyBorder="1" applyAlignment="1">
      <alignment horizontal="right" vertical="center" wrapText="1"/>
    </xf>
    <xf numFmtId="0" fontId="4" fillId="0" borderId="2" xfId="52" applyFont="1" applyFill="1" applyBorder="1" applyAlignment="1">
      <alignment vertical="center" wrapText="1"/>
    </xf>
    <xf numFmtId="0" fontId="9" fillId="0" borderId="2" xfId="0" applyFont="1" applyFill="1" applyBorder="1" applyAlignment="1">
      <alignment horizontal="right" vertical="center"/>
    </xf>
    <xf numFmtId="4" fontId="7" fillId="0" borderId="1" xfId="52" applyNumberFormat="1" applyFont="1" applyFill="1" applyBorder="1" applyAlignment="1">
      <alignment vertical="center" wrapText="1"/>
    </xf>
    <xf numFmtId="4" fontId="4" fillId="0" borderId="2" xfId="52" applyNumberFormat="1" applyFont="1" applyFill="1" applyBorder="1" applyAlignment="1">
      <alignment vertical="center" wrapText="1"/>
    </xf>
    <xf numFmtId="0" fontId="10" fillId="0" borderId="2" xfId="52" applyFont="1" applyFill="1" applyBorder="1" applyAlignment="1">
      <alignment vertical="center"/>
    </xf>
    <xf numFmtId="0" fontId="11" fillId="0" borderId="0" xfId="0" applyFont="1" applyFill="1" applyAlignment="1">
      <alignment horizontal="right" vertical="center"/>
    </xf>
    <xf numFmtId="0" fontId="7" fillId="0" borderId="0" xfId="52" applyFont="1" applyFill="1" applyAlignment="1">
      <alignment horizontal="right" vertical="center" wrapText="1"/>
    </xf>
    <xf numFmtId="0" fontId="12" fillId="0" borderId="0" xfId="51" applyAlignment="1">
      <alignment vertical="center"/>
    </xf>
    <xf numFmtId="43" fontId="13" fillId="0" borderId="0" xfId="1" applyFont="1" applyAlignment="1">
      <alignment vertical="center"/>
    </xf>
    <xf numFmtId="0" fontId="13" fillId="0" borderId="0" xfId="51" applyFont="1" applyAlignment="1">
      <alignment vertical="center"/>
    </xf>
    <xf numFmtId="0" fontId="11" fillId="0" borderId="0" xfId="0" applyFont="1" applyAlignment="1">
      <alignment horizontal="right" vertical="center"/>
    </xf>
    <xf numFmtId="0" fontId="14" fillId="0" borderId="0" xfId="0" applyFont="1" applyAlignment="1">
      <alignment horizontal="center" vertical="center" wrapText="1"/>
    </xf>
    <xf numFmtId="0" fontId="13" fillId="0" borderId="0" xfId="51" applyFont="1" applyAlignment="1">
      <alignment horizontal="left" vertical="center"/>
    </xf>
    <xf numFmtId="0" fontId="15" fillId="0" borderId="0" xfId="51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3" fontId="7" fillId="0" borderId="1" xfId="1" applyFont="1" applyBorder="1" applyAlignment="1">
      <alignment horizontal="center" vertical="center" wrapText="1"/>
    </xf>
    <xf numFmtId="43" fontId="7" fillId="0" borderId="1" xfId="1" applyFont="1" applyBorder="1" applyAlignment="1">
      <alignment horizontal="left" vertical="center" wrapText="1"/>
    </xf>
    <xf numFmtId="43" fontId="7" fillId="0" borderId="1" xfId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 wrapText="1"/>
    </xf>
    <xf numFmtId="43" fontId="7" fillId="0" borderId="2" xfId="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13" fillId="0" borderId="2" xfId="1" applyNumberFormat="1" applyFont="1" applyBorder="1" applyAlignment="1">
      <alignment vertical="center"/>
    </xf>
    <xf numFmtId="176" fontId="13" fillId="0" borderId="2" xfId="1" applyNumberFormat="1" applyFont="1" applyBorder="1" applyAlignment="1">
      <alignment vertical="center"/>
    </xf>
    <xf numFmtId="0" fontId="16" fillId="0" borderId="0" xfId="0" applyFont="1">
      <alignment vertical="center"/>
    </xf>
    <xf numFmtId="0" fontId="4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3" fontId="4" fillId="0" borderId="4" xfId="0" applyNumberFormat="1" applyFont="1" applyBorder="1" applyAlignment="1">
      <alignment horizontal="center" vertical="center" wrapText="1"/>
    </xf>
    <xf numFmtId="176" fontId="4" fillId="0" borderId="4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43" fontId="4" fillId="0" borderId="5" xfId="0" applyNumberFormat="1" applyFont="1" applyBorder="1" applyAlignment="1">
      <alignment horizontal="center" vertical="center" wrapText="1"/>
    </xf>
    <xf numFmtId="176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3" fontId="4" fillId="0" borderId="6" xfId="0" applyNumberFormat="1" applyFont="1" applyBorder="1" applyAlignment="1">
      <alignment horizontal="center" vertical="center" wrapText="1"/>
    </xf>
    <xf numFmtId="176" fontId="4" fillId="0" borderId="6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left" vertical="center" wrapText="1"/>
    </xf>
    <xf numFmtId="0" fontId="20" fillId="0" borderId="2" xfId="0" applyFont="1" applyFill="1" applyBorder="1" applyAlignment="1">
      <alignment horizontal="left" vertical="center"/>
    </xf>
    <xf numFmtId="0" fontId="19" fillId="0" borderId="2" xfId="0" applyFont="1" applyFill="1" applyBorder="1" applyAlignment="1">
      <alignment vertical="center" wrapText="1"/>
    </xf>
    <xf numFmtId="0" fontId="19" fillId="0" borderId="2" xfId="0" applyFont="1" applyFill="1" applyBorder="1" applyAlignment="1">
      <alignment horizontal="left" vertical="center"/>
    </xf>
    <xf numFmtId="0" fontId="4" fillId="0" borderId="5" xfId="0" applyFont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 wrapText="1"/>
    </xf>
    <xf numFmtId="0" fontId="22" fillId="0" borderId="2" xfId="0" applyNumberFormat="1" applyFont="1" applyFill="1" applyBorder="1" applyAlignment="1" applyProtection="1">
      <alignment horizontal="left" vertical="center" wrapText="1"/>
    </xf>
    <xf numFmtId="0" fontId="22" fillId="0" borderId="2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9" fontId="22" fillId="0" borderId="2" xfId="0" applyNumberFormat="1" applyFont="1" applyFill="1" applyBorder="1" applyAlignment="1">
      <alignment horizontal="left" vertical="center" wrapText="1"/>
    </xf>
    <xf numFmtId="0" fontId="19" fillId="0" borderId="0" xfId="0" applyFont="1" applyFill="1" applyAlignment="1">
      <alignment horizontal="left" vertical="center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23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4" fontId="18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24" fillId="0" borderId="1" xfId="0" applyFont="1" applyBorder="1" applyAlignment="1">
      <alignment vertical="center" wrapText="1"/>
    </xf>
    <xf numFmtId="4" fontId="24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24" fillId="0" borderId="1" xfId="0" applyNumberFormat="1" applyFont="1" applyBorder="1" applyAlignment="1">
      <alignment horizontal="right" vertical="center" wrapText="1"/>
    </xf>
    <xf numFmtId="0" fontId="24" fillId="0" borderId="0" xfId="0" applyFont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4" fontId="18" fillId="0" borderId="1" xfId="0" applyNumberFormat="1" applyFont="1" applyBorder="1" applyAlignment="1">
      <alignment horizontal="right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vertical="center" wrapText="1"/>
    </xf>
    <xf numFmtId="4" fontId="24" fillId="2" borderId="1" xfId="0" applyNumberFormat="1" applyFont="1" applyFill="1" applyBorder="1" applyAlignment="1">
      <alignment vertical="center" wrapText="1"/>
    </xf>
    <xf numFmtId="0" fontId="24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25" fillId="0" borderId="0" xfId="49" applyFont="1" applyFill="1">
      <alignment vertical="center"/>
    </xf>
    <xf numFmtId="0" fontId="0" fillId="0" borderId="0" xfId="49" applyFill="1">
      <alignment vertical="center"/>
    </xf>
    <xf numFmtId="0" fontId="0" fillId="0" borderId="0" xfId="49" applyAlignment="1">
      <alignment horizontal="left" vertical="center"/>
    </xf>
    <xf numFmtId="49" fontId="0" fillId="0" borderId="0" xfId="49" applyNumberFormat="1" applyAlignment="1">
      <alignment horizontal="left" vertical="center"/>
    </xf>
    <xf numFmtId="0" fontId="4" fillId="0" borderId="0" xfId="49" applyFont="1" applyAlignment="1">
      <alignment horizontal="left" vertical="center" wrapText="1"/>
    </xf>
    <xf numFmtId="49" fontId="4" fillId="0" borderId="0" xfId="49" applyNumberFormat="1" applyFont="1" applyAlignment="1">
      <alignment horizontal="left" vertical="center" wrapText="1"/>
    </xf>
    <xf numFmtId="0" fontId="4" fillId="0" borderId="0" xfId="49" applyFont="1" applyAlignment="1">
      <alignment vertical="center" wrapText="1"/>
    </xf>
    <xf numFmtId="0" fontId="4" fillId="0" borderId="0" xfId="49" applyFont="1" applyAlignment="1">
      <alignment horizontal="right" vertical="center" wrapText="1"/>
    </xf>
    <xf numFmtId="0" fontId="14" fillId="0" borderId="0" xfId="49" applyFont="1" applyAlignment="1">
      <alignment horizontal="center" vertical="center" wrapText="1"/>
    </xf>
    <xf numFmtId="49" fontId="14" fillId="0" borderId="0" xfId="49" applyNumberFormat="1" applyFont="1" applyAlignment="1">
      <alignment horizontal="center" vertical="center" wrapText="1"/>
    </xf>
    <xf numFmtId="0" fontId="7" fillId="0" borderId="0" xfId="49" applyFont="1" applyAlignment="1">
      <alignment horizontal="left" vertical="center" wrapText="1"/>
    </xf>
    <xf numFmtId="0" fontId="7" fillId="0" borderId="0" xfId="49" applyFont="1" applyAlignment="1">
      <alignment vertical="center" wrapText="1"/>
    </xf>
    <xf numFmtId="0" fontId="7" fillId="0" borderId="0" xfId="49" applyFont="1" applyAlignment="1">
      <alignment horizontal="right" vertical="center" wrapText="1"/>
    </xf>
    <xf numFmtId="0" fontId="23" fillId="0" borderId="8" xfId="49" applyFont="1" applyBorder="1" applyAlignment="1">
      <alignment horizontal="center" vertical="center" wrapText="1"/>
    </xf>
    <xf numFmtId="49" fontId="23" fillId="0" borderId="9" xfId="49" applyNumberFormat="1" applyFont="1" applyBorder="1" applyAlignment="1">
      <alignment horizontal="center" vertical="center" wrapText="1"/>
    </xf>
    <xf numFmtId="0" fontId="23" fillId="0" borderId="6" xfId="49" applyFont="1" applyBorder="1" applyAlignment="1">
      <alignment horizontal="center" vertical="center" wrapText="1"/>
    </xf>
    <xf numFmtId="0" fontId="23" fillId="0" borderId="1" xfId="49" applyFont="1" applyBorder="1" applyAlignment="1">
      <alignment horizontal="center" vertical="center" wrapText="1"/>
    </xf>
    <xf numFmtId="0" fontId="23" fillId="0" borderId="4" xfId="49" applyFont="1" applyBorder="1" applyAlignment="1">
      <alignment horizontal="center" vertical="center" wrapText="1"/>
    </xf>
    <xf numFmtId="49" fontId="23" fillId="0" borderId="4" xfId="49" applyNumberFormat="1" applyFont="1" applyBorder="1" applyAlignment="1">
      <alignment horizontal="center" vertical="center" wrapText="1"/>
    </xf>
    <xf numFmtId="49" fontId="23" fillId="0" borderId="6" xfId="49" applyNumberFormat="1" applyFont="1" applyBorder="1" applyAlignment="1">
      <alignment horizontal="center" vertical="center" wrapText="1"/>
    </xf>
    <xf numFmtId="0" fontId="18" fillId="0" borderId="1" xfId="49" applyFont="1" applyFill="1" applyBorder="1" applyAlignment="1">
      <alignment horizontal="left" vertical="center" wrapText="1"/>
    </xf>
    <xf numFmtId="49" fontId="18" fillId="0" borderId="1" xfId="49" applyNumberFormat="1" applyFont="1" applyFill="1" applyBorder="1" applyAlignment="1">
      <alignment horizontal="left" vertical="center" wrapText="1"/>
    </xf>
    <xf numFmtId="0" fontId="18" fillId="0" borderId="1" xfId="49" applyFont="1" applyFill="1" applyBorder="1" applyAlignment="1">
      <alignment vertical="center" wrapText="1"/>
    </xf>
    <xf numFmtId="43" fontId="18" fillId="0" borderId="1" xfId="50" applyFont="1" applyFill="1" applyBorder="1" applyAlignment="1">
      <alignment vertical="center" wrapText="1"/>
    </xf>
    <xf numFmtId="4" fontId="7" fillId="0" borderId="1" xfId="0" applyNumberFormat="1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horizontal="right" vertical="center" wrapText="1"/>
    </xf>
    <xf numFmtId="49" fontId="24" fillId="0" borderId="1" xfId="49" applyNumberFormat="1" applyFont="1" applyFill="1" applyBorder="1" applyAlignment="1">
      <alignment horizontal="left" vertical="center" wrapText="1"/>
    </xf>
    <xf numFmtId="43" fontId="24" fillId="0" borderId="1" xfId="50" applyFont="1" applyFill="1" applyBorder="1" applyAlignment="1">
      <alignment horizontal="right" vertical="center" wrapText="1"/>
    </xf>
    <xf numFmtId="43" fontId="18" fillId="0" borderId="1" xfId="50" applyFont="1" applyFill="1" applyBorder="1" applyAlignment="1">
      <alignment horizontal="right" vertical="center" wrapText="1"/>
    </xf>
    <xf numFmtId="49" fontId="24" fillId="2" borderId="1" xfId="49" applyNumberFormat="1" applyFont="1" applyFill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3" fontId="24" fillId="0" borderId="1" xfId="5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23" fillId="0" borderId="1" xfId="0" applyFont="1" applyBorder="1" applyAlignment="1">
      <alignment vertical="center" wrapText="1"/>
    </xf>
    <xf numFmtId="4" fontId="23" fillId="0" borderId="1" xfId="0" applyNumberFormat="1" applyFont="1" applyBorder="1" applyAlignment="1">
      <alignment vertical="center" wrapText="1"/>
    </xf>
    <xf numFmtId="0" fontId="26" fillId="0" borderId="1" xfId="0" applyFont="1" applyBorder="1" applyAlignment="1">
      <alignment vertical="center" wrapText="1"/>
    </xf>
    <xf numFmtId="0" fontId="23" fillId="2" borderId="1" xfId="0" applyFont="1" applyFill="1" applyBorder="1" applyAlignment="1">
      <alignment horizontal="left" vertical="center" wrapText="1"/>
    </xf>
    <xf numFmtId="4" fontId="23" fillId="2" borderId="1" xfId="0" applyNumberFormat="1" applyFont="1" applyFill="1" applyBorder="1" applyAlignment="1">
      <alignment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left" vertical="center" wrapText="1"/>
    </xf>
    <xf numFmtId="4" fontId="26" fillId="2" borderId="1" xfId="0" applyNumberFormat="1" applyFont="1" applyFill="1" applyBorder="1" applyAlignment="1">
      <alignment vertical="center" wrapText="1"/>
    </xf>
    <xf numFmtId="0" fontId="23" fillId="2" borderId="1" xfId="0" applyFont="1" applyFill="1" applyBorder="1" applyAlignment="1">
      <alignment vertical="center" wrapText="1"/>
    </xf>
    <xf numFmtId="0" fontId="26" fillId="2" borderId="1" xfId="0" applyFont="1" applyFill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0" fontId="28" fillId="2" borderId="1" xfId="0" applyFont="1" applyFill="1" applyBorder="1" applyAlignment="1">
      <alignment horizontal="left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left" vertical="center" wrapText="1"/>
    </xf>
    <xf numFmtId="0" fontId="28" fillId="0" borderId="4" xfId="0" applyFont="1" applyBorder="1" applyAlignment="1">
      <alignment horizontal="left" vertical="center" wrapText="1"/>
    </xf>
    <xf numFmtId="0" fontId="29" fillId="0" borderId="2" xfId="0" applyFont="1" applyBorder="1">
      <alignment vertical="center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vertical="center" wrapText="1"/>
    </xf>
    <xf numFmtId="0" fontId="27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4" Type="http://schemas.openxmlformats.org/officeDocument/2006/relationships/sharedStrings" Target="sharedStrings.xml"/><Relationship Id="rId33" Type="http://schemas.openxmlformats.org/officeDocument/2006/relationships/styles" Target="styles.xml"/><Relationship Id="rId32" Type="http://schemas.openxmlformats.org/officeDocument/2006/relationships/theme" Target="theme/theme1.xml"/><Relationship Id="rId31" Type="http://schemas.openxmlformats.org/officeDocument/2006/relationships/externalLink" Target="externalLinks/externalLink3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Administrator\Desktop\2022&#24180;&#39044;&#31639;&#20915;&#31639;&#20844;&#24320;\&#37096;&#38376;&#39044;&#31639;&#20844;&#24320;&#22635;&#25253;&#35828;&#26126;\2023&#24180;&#25919;&#24220;&#37319;&#36141;&#39044;&#31639;\52.&#23731;&#38451;&#27004;&#21306;&#27665;&#25919;&#23616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023&#24180;\2023&#24180;&#39044;&#31639;&#27979;&#31639;\2023&#24180;&#39044;&#31639;&#32489;&#25928;\201001&#23731;&#38451;&#24066;&#23731;&#38451;&#27004;&#21306;&#27665;&#25919;&#23616;&#25972;&#20307;1343.69&#1997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岳阳市岳阳楼区民政局部门整体1343.69万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2" sqref="A2:O2"/>
    </sheetView>
  </sheetViews>
  <sheetFormatPr defaultColWidth="10" defaultRowHeight="14.4"/>
  <cols>
    <col min="1" max="15" width="9.76851851851852" customWidth="1"/>
  </cols>
  <sheetData>
    <row r="1" ht="16.35" customHeight="1" spans="1:1">
      <c r="A1" s="60"/>
    </row>
    <row r="2" ht="122.8" customHeight="1" spans="1:15">
      <c r="A2" s="171" t="s">
        <v>0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1"/>
      <c r="M2" s="171"/>
      <c r="N2" s="171"/>
      <c r="O2" s="171"/>
    </row>
    <row r="3" ht="16.35" customHeight="1"/>
    <row r="4" ht="16.35" customHeight="1"/>
    <row r="5" ht="16.35" customHeight="1"/>
    <row r="6" ht="16.35" customHeight="1"/>
    <row r="7" ht="68.4" customHeight="1" spans="3:9">
      <c r="C7" s="172" t="s">
        <v>1</v>
      </c>
      <c r="D7" s="172"/>
      <c r="E7" s="173">
        <v>201001</v>
      </c>
      <c r="F7" s="173"/>
      <c r="G7" s="173"/>
      <c r="H7" s="173"/>
      <c r="I7" s="173"/>
    </row>
    <row r="8" ht="68.4" customHeight="1" spans="3:9">
      <c r="C8" s="172" t="s">
        <v>2</v>
      </c>
      <c r="D8" s="172"/>
      <c r="E8" s="173" t="s">
        <v>3</v>
      </c>
      <c r="F8" s="173"/>
      <c r="G8" s="173"/>
      <c r="H8" s="173"/>
      <c r="I8" s="173"/>
    </row>
    <row r="9" ht="68.4" customHeight="1" spans="3:8">
      <c r="C9" s="172" t="s">
        <v>4</v>
      </c>
      <c r="D9" s="172"/>
      <c r="E9" s="60"/>
      <c r="F9" s="60"/>
      <c r="G9" s="60"/>
      <c r="H9" s="6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opLeftCell="A17" workbookViewId="0">
      <selection activeCell="F13" sqref="F13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60"/>
      <c r="B1" s="90" t="s">
        <v>5</v>
      </c>
      <c r="C1" s="90"/>
    </row>
    <row r="2" ht="25" customHeight="1" spans="2:3">
      <c r="B2" s="90"/>
      <c r="C2" s="90"/>
    </row>
    <row r="3" ht="31.05" customHeight="1" spans="2:3">
      <c r="B3" s="163" t="s">
        <v>6</v>
      </c>
      <c r="C3" s="163"/>
    </row>
    <row r="4" ht="32.55" customHeight="1" spans="2:3">
      <c r="B4" s="164">
        <v>1</v>
      </c>
      <c r="C4" s="165" t="s">
        <v>7</v>
      </c>
    </row>
    <row r="5" ht="32.55" customHeight="1" spans="2:3">
      <c r="B5" s="164">
        <v>2</v>
      </c>
      <c r="C5" s="166" t="s">
        <v>8</v>
      </c>
    </row>
    <row r="6" ht="32.55" customHeight="1" spans="2:3">
      <c r="B6" s="164">
        <v>3</v>
      </c>
      <c r="C6" s="165" t="s">
        <v>9</v>
      </c>
    </row>
    <row r="7" ht="32.55" customHeight="1" spans="2:3">
      <c r="B7" s="164">
        <v>4</v>
      </c>
      <c r="C7" s="165" t="s">
        <v>10</v>
      </c>
    </row>
    <row r="8" ht="32.55" customHeight="1" spans="2:3">
      <c r="B8" s="164">
        <v>5</v>
      </c>
      <c r="C8" s="165" t="s">
        <v>11</v>
      </c>
    </row>
    <row r="9" ht="32.55" customHeight="1" spans="2:3">
      <c r="B9" s="164">
        <v>6</v>
      </c>
      <c r="C9" s="165" t="s">
        <v>12</v>
      </c>
    </row>
    <row r="10" ht="32.55" customHeight="1" spans="2:3">
      <c r="B10" s="164">
        <v>7</v>
      </c>
      <c r="C10" s="165" t="s">
        <v>13</v>
      </c>
    </row>
    <row r="11" ht="32.55" customHeight="1" spans="2:3">
      <c r="B11" s="167">
        <v>8</v>
      </c>
      <c r="C11" s="168" t="s">
        <v>14</v>
      </c>
    </row>
    <row r="12" ht="32.55" customHeight="1" spans="2:3">
      <c r="B12" s="167">
        <v>9</v>
      </c>
      <c r="C12" s="168" t="s">
        <v>15</v>
      </c>
    </row>
    <row r="13" ht="32.55" customHeight="1" spans="2:3">
      <c r="B13" s="167">
        <v>10</v>
      </c>
      <c r="C13" s="168" t="s">
        <v>16</v>
      </c>
    </row>
    <row r="14" ht="32.55" customHeight="1" spans="2:3">
      <c r="B14" s="164">
        <v>11</v>
      </c>
      <c r="C14" s="165" t="s">
        <v>17</v>
      </c>
    </row>
    <row r="15" ht="32.55" customHeight="1" spans="2:3">
      <c r="B15" s="164">
        <v>12</v>
      </c>
      <c r="C15" s="165" t="s">
        <v>18</v>
      </c>
    </row>
    <row r="16" ht="32.55" customHeight="1" spans="2:3">
      <c r="B16" s="164">
        <v>13</v>
      </c>
      <c r="C16" s="165" t="s">
        <v>19</v>
      </c>
    </row>
    <row r="17" ht="32.55" customHeight="1" spans="2:3">
      <c r="B17" s="164">
        <v>14</v>
      </c>
      <c r="C17" s="165" t="s">
        <v>20</v>
      </c>
    </row>
    <row r="18" ht="32.55" customHeight="1" spans="2:3">
      <c r="B18" s="164">
        <v>15</v>
      </c>
      <c r="C18" s="165" t="s">
        <v>21</v>
      </c>
    </row>
    <row r="19" ht="32.55" customHeight="1" spans="2:3">
      <c r="B19" s="164">
        <v>16</v>
      </c>
      <c r="C19" s="165" t="s">
        <v>22</v>
      </c>
    </row>
    <row r="20" ht="32.55" customHeight="1" spans="2:3">
      <c r="B20" s="164">
        <v>17</v>
      </c>
      <c r="C20" s="165" t="s">
        <v>23</v>
      </c>
    </row>
    <row r="21" ht="32.55" customHeight="1" spans="2:3">
      <c r="B21" s="164">
        <v>18</v>
      </c>
      <c r="C21" s="165" t="s">
        <v>24</v>
      </c>
    </row>
    <row r="22" ht="32.55" customHeight="1" spans="2:3">
      <c r="B22" s="164">
        <v>19</v>
      </c>
      <c r="C22" s="165" t="s">
        <v>25</v>
      </c>
    </row>
    <row r="23" ht="32.55" customHeight="1" spans="2:3">
      <c r="B23" s="164">
        <v>20</v>
      </c>
      <c r="C23" s="165" t="s">
        <v>26</v>
      </c>
    </row>
    <row r="24" ht="32.55" customHeight="1" spans="2:3">
      <c r="B24" s="164">
        <v>21</v>
      </c>
      <c r="C24" s="165" t="s">
        <v>27</v>
      </c>
    </row>
    <row r="25" ht="32.55" customHeight="1" spans="2:3">
      <c r="B25" s="164">
        <v>22</v>
      </c>
      <c r="C25" s="165" t="s">
        <v>28</v>
      </c>
    </row>
    <row r="26" ht="32.55" customHeight="1" spans="2:3">
      <c r="B26" s="164">
        <v>23</v>
      </c>
      <c r="C26" s="165" t="s">
        <v>29</v>
      </c>
    </row>
    <row r="27" ht="29" customHeight="1" spans="2:3">
      <c r="B27" s="164">
        <v>24</v>
      </c>
      <c r="C27" s="169" t="s">
        <v>30</v>
      </c>
    </row>
    <row r="28" ht="29" customHeight="1" spans="2:3">
      <c r="B28" s="164">
        <v>25</v>
      </c>
      <c r="C28" s="170" t="s">
        <v>31</v>
      </c>
    </row>
    <row r="29" ht="29" customHeight="1" spans="2:3">
      <c r="B29" s="164">
        <v>26</v>
      </c>
      <c r="C29" s="170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workbookViewId="0">
      <selection activeCell="C13" sqref="C13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60"/>
      <c r="H1" s="98" t="s">
        <v>33</v>
      </c>
    </row>
    <row r="2" ht="24.15" customHeight="1" spans="1:8">
      <c r="A2" s="161" t="s">
        <v>7</v>
      </c>
      <c r="B2" s="161"/>
      <c r="C2" s="161"/>
      <c r="D2" s="161"/>
      <c r="E2" s="161"/>
      <c r="F2" s="161"/>
      <c r="G2" s="161"/>
      <c r="H2" s="161"/>
    </row>
    <row r="3" ht="17.25" customHeight="1" spans="1:8">
      <c r="A3" s="91" t="s">
        <v>34</v>
      </c>
      <c r="B3" s="91"/>
      <c r="C3" s="91"/>
      <c r="D3" s="91"/>
      <c r="E3" s="91"/>
      <c r="F3" s="91"/>
      <c r="G3" s="87" t="s">
        <v>35</v>
      </c>
      <c r="H3" s="87"/>
    </row>
    <row r="4" ht="17.9" customHeight="1" spans="1:8">
      <c r="A4" s="92" t="s">
        <v>36</v>
      </c>
      <c r="B4" s="92"/>
      <c r="C4" s="92" t="s">
        <v>37</v>
      </c>
      <c r="D4" s="92"/>
      <c r="E4" s="92"/>
      <c r="F4" s="92"/>
      <c r="G4" s="92"/>
      <c r="H4" s="92"/>
    </row>
    <row r="5" ht="17.9" customHeight="1" spans="1:8">
      <c r="A5" s="92" t="s">
        <v>38</v>
      </c>
      <c r="B5" s="92" t="s">
        <v>39</v>
      </c>
      <c r="C5" s="92" t="s">
        <v>40</v>
      </c>
      <c r="D5" s="92" t="s">
        <v>39</v>
      </c>
      <c r="E5" s="92" t="s">
        <v>41</v>
      </c>
      <c r="F5" s="92" t="s">
        <v>39</v>
      </c>
      <c r="G5" s="92" t="s">
        <v>42</v>
      </c>
      <c r="H5" s="92" t="s">
        <v>39</v>
      </c>
    </row>
    <row r="6" ht="16.25" customHeight="1" spans="1:8">
      <c r="A6" s="95" t="s">
        <v>43</v>
      </c>
      <c r="B6" s="97">
        <v>1343.691193</v>
      </c>
      <c r="C6" s="96" t="s">
        <v>44</v>
      </c>
      <c r="D6" s="102"/>
      <c r="E6" s="95" t="s">
        <v>45</v>
      </c>
      <c r="F6" s="94">
        <v>1181.991193</v>
      </c>
      <c r="G6" s="96" t="s">
        <v>46</v>
      </c>
      <c r="H6" s="97">
        <v>994.91058</v>
      </c>
    </row>
    <row r="7" ht="16.25" customHeight="1" spans="1:8">
      <c r="A7" s="96" t="s">
        <v>47</v>
      </c>
      <c r="B7" s="97">
        <v>1343.691193</v>
      </c>
      <c r="C7" s="96" t="s">
        <v>48</v>
      </c>
      <c r="D7" s="102"/>
      <c r="E7" s="96" t="s">
        <v>49</v>
      </c>
      <c r="F7" s="97">
        <v>994.91058</v>
      </c>
      <c r="G7" s="96" t="s">
        <v>50</v>
      </c>
      <c r="H7" s="97">
        <v>289.6</v>
      </c>
    </row>
    <row r="8" ht="16.25" customHeight="1" spans="1:8">
      <c r="A8" s="95" t="s">
        <v>51</v>
      </c>
      <c r="B8" s="97"/>
      <c r="C8" s="96" t="s">
        <v>52</v>
      </c>
      <c r="D8" s="102"/>
      <c r="E8" s="96" t="s">
        <v>53</v>
      </c>
      <c r="F8" s="97">
        <v>129.6</v>
      </c>
      <c r="G8" s="96" t="s">
        <v>54</v>
      </c>
      <c r="H8" s="97"/>
    </row>
    <row r="9" ht="16.25" customHeight="1" spans="1:8">
      <c r="A9" s="96" t="s">
        <v>55</v>
      </c>
      <c r="B9" s="97"/>
      <c r="C9" s="96" t="s">
        <v>56</v>
      </c>
      <c r="D9" s="102"/>
      <c r="E9" s="96" t="s">
        <v>57</v>
      </c>
      <c r="F9" s="97">
        <v>57.480613</v>
      </c>
      <c r="G9" s="96" t="s">
        <v>58</v>
      </c>
      <c r="H9" s="97"/>
    </row>
    <row r="10" ht="16.25" customHeight="1" spans="1:8">
      <c r="A10" s="96" t="s">
        <v>59</v>
      </c>
      <c r="B10" s="97"/>
      <c r="C10" s="96" t="s">
        <v>60</v>
      </c>
      <c r="D10" s="102"/>
      <c r="E10" s="95" t="s">
        <v>61</v>
      </c>
      <c r="F10" s="94">
        <v>161.7</v>
      </c>
      <c r="G10" s="96" t="s">
        <v>62</v>
      </c>
      <c r="H10" s="97"/>
    </row>
    <row r="11" ht="16.25" customHeight="1" spans="1:8">
      <c r="A11" s="96" t="s">
        <v>63</v>
      </c>
      <c r="B11" s="97"/>
      <c r="C11" s="96" t="s">
        <v>64</v>
      </c>
      <c r="D11" s="102"/>
      <c r="E11" s="96" t="s">
        <v>65</v>
      </c>
      <c r="F11" s="97"/>
      <c r="G11" s="96" t="s">
        <v>66</v>
      </c>
      <c r="H11" s="97"/>
    </row>
    <row r="12" ht="16.25" customHeight="1" spans="1:8">
      <c r="A12" s="96" t="s">
        <v>67</v>
      </c>
      <c r="B12" s="97"/>
      <c r="C12" s="96" t="s">
        <v>68</v>
      </c>
      <c r="D12" s="102"/>
      <c r="E12" s="96" t="s">
        <v>69</v>
      </c>
      <c r="F12" s="97">
        <v>160</v>
      </c>
      <c r="G12" s="96" t="s">
        <v>70</v>
      </c>
      <c r="H12" s="97"/>
    </row>
    <row r="13" ht="16.25" customHeight="1" spans="1:8">
      <c r="A13" s="96" t="s">
        <v>71</v>
      </c>
      <c r="B13" s="97"/>
      <c r="C13" s="96" t="s">
        <v>72</v>
      </c>
      <c r="D13" s="102">
        <v>1228.914391</v>
      </c>
      <c r="E13" s="96" t="s">
        <v>73</v>
      </c>
      <c r="F13" s="97"/>
      <c r="G13" s="96" t="s">
        <v>74</v>
      </c>
      <c r="H13" s="97"/>
    </row>
    <row r="14" ht="16.25" customHeight="1" spans="1:8">
      <c r="A14" s="96" t="s">
        <v>75</v>
      </c>
      <c r="B14" s="97"/>
      <c r="C14" s="96" t="s">
        <v>76</v>
      </c>
      <c r="D14" s="102"/>
      <c r="E14" s="96" t="s">
        <v>77</v>
      </c>
      <c r="F14" s="97"/>
      <c r="G14" s="96" t="s">
        <v>78</v>
      </c>
      <c r="H14" s="97">
        <v>57.480613</v>
      </c>
    </row>
    <row r="15" ht="16.25" customHeight="1" spans="1:8">
      <c r="A15" s="96" t="s">
        <v>79</v>
      </c>
      <c r="B15" s="97"/>
      <c r="C15" s="96" t="s">
        <v>80</v>
      </c>
      <c r="D15" s="102">
        <v>40.211118</v>
      </c>
      <c r="E15" s="96" t="s">
        <v>81</v>
      </c>
      <c r="F15" s="97"/>
      <c r="G15" s="96" t="s">
        <v>82</v>
      </c>
      <c r="H15" s="97"/>
    </row>
    <row r="16" ht="16.25" customHeight="1" spans="1:8">
      <c r="A16" s="96" t="s">
        <v>83</v>
      </c>
      <c r="B16" s="97"/>
      <c r="C16" s="96" t="s">
        <v>84</v>
      </c>
      <c r="D16" s="102"/>
      <c r="E16" s="96" t="s">
        <v>85</v>
      </c>
      <c r="F16" s="97"/>
      <c r="G16" s="96" t="s">
        <v>86</v>
      </c>
      <c r="H16" s="97"/>
    </row>
    <row r="17" ht="16.25" customHeight="1" spans="1:8">
      <c r="A17" s="96" t="s">
        <v>87</v>
      </c>
      <c r="B17" s="97"/>
      <c r="C17" s="96" t="s">
        <v>88</v>
      </c>
      <c r="D17" s="102"/>
      <c r="E17" s="96" t="s">
        <v>89</v>
      </c>
      <c r="F17" s="97"/>
      <c r="G17" s="96" t="s">
        <v>90</v>
      </c>
      <c r="H17" s="97"/>
    </row>
    <row r="18" ht="16.25" customHeight="1" spans="1:8">
      <c r="A18" s="96" t="s">
        <v>91</v>
      </c>
      <c r="B18" s="97"/>
      <c r="C18" s="96" t="s">
        <v>92</v>
      </c>
      <c r="D18" s="102"/>
      <c r="E18" s="96" t="s">
        <v>93</v>
      </c>
      <c r="F18" s="97"/>
      <c r="G18" s="96" t="s">
        <v>94</v>
      </c>
      <c r="H18" s="97"/>
    </row>
    <row r="19" ht="16.25" customHeight="1" spans="1:8">
      <c r="A19" s="96" t="s">
        <v>95</v>
      </c>
      <c r="B19" s="97"/>
      <c r="C19" s="96" t="s">
        <v>96</v>
      </c>
      <c r="D19" s="102"/>
      <c r="E19" s="96" t="s">
        <v>97</v>
      </c>
      <c r="F19" s="97"/>
      <c r="G19" s="96" t="s">
        <v>98</v>
      </c>
      <c r="H19" s="97">
        <v>1.7</v>
      </c>
    </row>
    <row r="20" ht="16.25" customHeight="1" spans="1:8">
      <c r="A20" s="95" t="s">
        <v>99</v>
      </c>
      <c r="B20" s="94"/>
      <c r="C20" s="96" t="s">
        <v>100</v>
      </c>
      <c r="D20" s="102"/>
      <c r="E20" s="96" t="s">
        <v>101</v>
      </c>
      <c r="F20" s="97">
        <v>1.7</v>
      </c>
      <c r="G20" s="96"/>
      <c r="H20" s="97"/>
    </row>
    <row r="21" ht="16.25" customHeight="1" spans="1:8">
      <c r="A21" s="95" t="s">
        <v>102</v>
      </c>
      <c r="B21" s="94"/>
      <c r="C21" s="96" t="s">
        <v>103</v>
      </c>
      <c r="D21" s="102"/>
      <c r="E21" s="95" t="s">
        <v>104</v>
      </c>
      <c r="F21" s="94"/>
      <c r="G21" s="96"/>
      <c r="H21" s="97"/>
    </row>
    <row r="22" ht="16.25" customHeight="1" spans="1:8">
      <c r="A22" s="95" t="s">
        <v>105</v>
      </c>
      <c r="B22" s="94"/>
      <c r="C22" s="96" t="s">
        <v>106</v>
      </c>
      <c r="D22" s="102"/>
      <c r="E22" s="96"/>
      <c r="F22" s="96"/>
      <c r="G22" s="96"/>
      <c r="H22" s="97"/>
    </row>
    <row r="23" ht="16.25" customHeight="1" spans="1:8">
      <c r="A23" s="95" t="s">
        <v>107</v>
      </c>
      <c r="B23" s="94"/>
      <c r="C23" s="96" t="s">
        <v>108</v>
      </c>
      <c r="D23" s="102"/>
      <c r="E23" s="96"/>
      <c r="F23" s="96"/>
      <c r="G23" s="96"/>
      <c r="H23" s="97"/>
    </row>
    <row r="24" ht="16.25" customHeight="1" spans="1:8">
      <c r="A24" s="95" t="s">
        <v>109</v>
      </c>
      <c r="B24" s="94"/>
      <c r="C24" s="96" t="s">
        <v>110</v>
      </c>
      <c r="D24" s="102"/>
      <c r="E24" s="96"/>
      <c r="F24" s="96"/>
      <c r="G24" s="96"/>
      <c r="H24" s="97"/>
    </row>
    <row r="25" ht="16.25" customHeight="1" spans="1:8">
      <c r="A25" s="96" t="s">
        <v>111</v>
      </c>
      <c r="B25" s="97"/>
      <c r="C25" s="96" t="s">
        <v>112</v>
      </c>
      <c r="D25" s="102">
        <v>74.565684</v>
      </c>
      <c r="E25" s="96"/>
      <c r="F25" s="96"/>
      <c r="G25" s="96"/>
      <c r="H25" s="97"/>
    </row>
    <row r="26" ht="16.25" customHeight="1" spans="1:8">
      <c r="A26" s="96" t="s">
        <v>113</v>
      </c>
      <c r="B26" s="97"/>
      <c r="C26" s="96" t="s">
        <v>114</v>
      </c>
      <c r="D26" s="102"/>
      <c r="E26" s="96"/>
      <c r="F26" s="96"/>
      <c r="G26" s="96"/>
      <c r="H26" s="97"/>
    </row>
    <row r="27" ht="16.25" customHeight="1" spans="1:8">
      <c r="A27" s="96" t="s">
        <v>115</v>
      </c>
      <c r="B27" s="97"/>
      <c r="C27" s="96" t="s">
        <v>116</v>
      </c>
      <c r="D27" s="102"/>
      <c r="E27" s="96"/>
      <c r="F27" s="96"/>
      <c r="G27" s="96"/>
      <c r="H27" s="97"/>
    </row>
    <row r="28" ht="16.25" customHeight="1" spans="1:8">
      <c r="A28" s="95" t="s">
        <v>117</v>
      </c>
      <c r="B28" s="94"/>
      <c r="C28" s="96" t="s">
        <v>118</v>
      </c>
      <c r="D28" s="102"/>
      <c r="E28" s="96"/>
      <c r="F28" s="96"/>
      <c r="G28" s="96"/>
      <c r="H28" s="97"/>
    </row>
    <row r="29" ht="16.25" customHeight="1" spans="1:8">
      <c r="A29" s="95" t="s">
        <v>119</v>
      </c>
      <c r="B29" s="94"/>
      <c r="C29" s="96" t="s">
        <v>120</v>
      </c>
      <c r="D29" s="102"/>
      <c r="E29" s="96"/>
      <c r="F29" s="96"/>
      <c r="G29" s="96"/>
      <c r="H29" s="97"/>
    </row>
    <row r="30" ht="16.25" customHeight="1" spans="1:8">
      <c r="A30" s="95" t="s">
        <v>121</v>
      </c>
      <c r="B30" s="94"/>
      <c r="C30" s="96" t="s">
        <v>122</v>
      </c>
      <c r="D30" s="102"/>
      <c r="E30" s="96"/>
      <c r="F30" s="96"/>
      <c r="G30" s="96"/>
      <c r="H30" s="97"/>
    </row>
    <row r="31" ht="16.25" customHeight="1" spans="1:8">
      <c r="A31" s="95" t="s">
        <v>123</v>
      </c>
      <c r="B31" s="94"/>
      <c r="C31" s="96" t="s">
        <v>124</v>
      </c>
      <c r="D31" s="102"/>
      <c r="E31" s="96"/>
      <c r="F31" s="96"/>
      <c r="G31" s="96"/>
      <c r="H31" s="97"/>
    </row>
    <row r="32" ht="16.25" customHeight="1" spans="1:8">
      <c r="A32" s="95" t="s">
        <v>125</v>
      </c>
      <c r="B32" s="94"/>
      <c r="C32" s="96" t="s">
        <v>126</v>
      </c>
      <c r="D32" s="102"/>
      <c r="E32" s="96"/>
      <c r="F32" s="96"/>
      <c r="G32" s="96"/>
      <c r="H32" s="97"/>
    </row>
    <row r="33" ht="16.25" customHeight="1" spans="1:8">
      <c r="A33" s="96"/>
      <c r="B33" s="96"/>
      <c r="C33" s="96" t="s">
        <v>127</v>
      </c>
      <c r="D33" s="102"/>
      <c r="E33" s="96"/>
      <c r="F33" s="96"/>
      <c r="G33" s="96"/>
      <c r="H33" s="96"/>
    </row>
    <row r="34" ht="16.25" customHeight="1" spans="1:8">
      <c r="A34" s="96"/>
      <c r="B34" s="96"/>
      <c r="C34" s="96" t="s">
        <v>128</v>
      </c>
      <c r="D34" s="102"/>
      <c r="E34" s="96"/>
      <c r="F34" s="96"/>
      <c r="G34" s="96"/>
      <c r="H34" s="96"/>
    </row>
    <row r="35" ht="16.25" customHeight="1" spans="1:8">
      <c r="A35" s="96"/>
      <c r="B35" s="96"/>
      <c r="C35" s="96" t="s">
        <v>129</v>
      </c>
      <c r="D35" s="102"/>
      <c r="E35" s="96"/>
      <c r="F35" s="96"/>
      <c r="G35" s="96"/>
      <c r="H35" s="96"/>
    </row>
    <row r="36" ht="16.25" customHeight="1" spans="1:8">
      <c r="A36" s="96"/>
      <c r="B36" s="96"/>
      <c r="C36" s="96"/>
      <c r="D36" s="96"/>
      <c r="E36" s="96"/>
      <c r="F36" s="96"/>
      <c r="G36" s="96"/>
      <c r="H36" s="96"/>
    </row>
    <row r="37" ht="16.25" customHeight="1" spans="1:8">
      <c r="A37" s="95" t="s">
        <v>130</v>
      </c>
      <c r="B37" s="94">
        <v>1343.691193</v>
      </c>
      <c r="C37" s="95" t="s">
        <v>131</v>
      </c>
      <c r="D37" s="94">
        <v>1343.691193</v>
      </c>
      <c r="E37" s="95" t="s">
        <v>131</v>
      </c>
      <c r="F37" s="94">
        <v>1343.691193</v>
      </c>
      <c r="G37" s="95" t="s">
        <v>131</v>
      </c>
      <c r="H37" s="94">
        <v>1343.691193</v>
      </c>
    </row>
    <row r="38" ht="16.25" customHeight="1" spans="1:8">
      <c r="A38" s="95" t="s">
        <v>132</v>
      </c>
      <c r="B38" s="94"/>
      <c r="C38" s="95" t="s">
        <v>133</v>
      </c>
      <c r="D38" s="94"/>
      <c r="E38" s="95" t="s">
        <v>133</v>
      </c>
      <c r="F38" s="94"/>
      <c r="G38" s="95" t="s">
        <v>133</v>
      </c>
      <c r="H38" s="94"/>
    </row>
    <row r="39" ht="16.25" customHeight="1" spans="1:8">
      <c r="A39" s="96"/>
      <c r="B39" s="97"/>
      <c r="C39" s="96"/>
      <c r="D39" s="97"/>
      <c r="E39" s="95"/>
      <c r="F39" s="94"/>
      <c r="G39" s="95"/>
      <c r="H39" s="94"/>
    </row>
    <row r="40" ht="16.25" customHeight="1" spans="1:8">
      <c r="A40" s="95" t="s">
        <v>134</v>
      </c>
      <c r="B40" s="94">
        <v>1343.691193</v>
      </c>
      <c r="C40" s="95" t="s">
        <v>135</v>
      </c>
      <c r="D40" s="94">
        <v>1343.691193</v>
      </c>
      <c r="E40" s="95" t="s">
        <v>135</v>
      </c>
      <c r="F40" s="94">
        <v>1343.691193</v>
      </c>
      <c r="G40" s="95" t="s">
        <v>135</v>
      </c>
      <c r="H40" s="94">
        <v>1343.691193</v>
      </c>
    </row>
    <row r="41" ht="17.9" customHeight="1" spans="1:8">
      <c r="A41" s="162" t="s">
        <v>136</v>
      </c>
      <c r="B41" s="162"/>
      <c r="C41" s="162"/>
      <c r="D41" s="103"/>
      <c r="E41" s="103"/>
      <c r="F41" s="103"/>
      <c r="G41" s="103"/>
      <c r="H41" s="103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topLeftCell="A2" workbookViewId="0">
      <selection activeCell="K16" sqref="K16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60"/>
      <c r="X1" s="98" t="s">
        <v>137</v>
      </c>
      <c r="Y1" s="98"/>
    </row>
    <row r="2" ht="33.6" customHeight="1" spans="1:25">
      <c r="A2" s="99" t="s">
        <v>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</row>
    <row r="3" ht="22.4" customHeight="1" spans="1:25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87" t="s">
        <v>35</v>
      </c>
      <c r="Y3" s="87"/>
    </row>
    <row r="4" ht="22.4" customHeight="1" spans="1:25">
      <c r="A4" s="63" t="s">
        <v>138</v>
      </c>
      <c r="B4" s="63" t="s">
        <v>139</v>
      </c>
      <c r="C4" s="63" t="s">
        <v>140</v>
      </c>
      <c r="D4" s="63" t="s">
        <v>141</v>
      </c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 t="s">
        <v>132</v>
      </c>
      <c r="T4" s="63"/>
      <c r="U4" s="63"/>
      <c r="V4" s="63"/>
      <c r="W4" s="63"/>
      <c r="X4" s="63"/>
      <c r="Y4" s="63"/>
    </row>
    <row r="5" ht="22.4" customHeight="1" spans="1:25">
      <c r="A5" s="63"/>
      <c r="B5" s="63"/>
      <c r="C5" s="63"/>
      <c r="D5" s="63" t="s">
        <v>142</v>
      </c>
      <c r="E5" s="63" t="s">
        <v>143</v>
      </c>
      <c r="F5" s="63" t="s">
        <v>144</v>
      </c>
      <c r="G5" s="63" t="s">
        <v>145</v>
      </c>
      <c r="H5" s="63" t="s">
        <v>146</v>
      </c>
      <c r="I5" s="63" t="s">
        <v>147</v>
      </c>
      <c r="J5" s="63" t="s">
        <v>148</v>
      </c>
      <c r="K5" s="63"/>
      <c r="L5" s="63"/>
      <c r="M5" s="63"/>
      <c r="N5" s="63" t="s">
        <v>149</v>
      </c>
      <c r="O5" s="63" t="s">
        <v>150</v>
      </c>
      <c r="P5" s="63" t="s">
        <v>151</v>
      </c>
      <c r="Q5" s="63" t="s">
        <v>152</v>
      </c>
      <c r="R5" s="63" t="s">
        <v>153</v>
      </c>
      <c r="S5" s="63" t="s">
        <v>142</v>
      </c>
      <c r="T5" s="63" t="s">
        <v>143</v>
      </c>
      <c r="U5" s="63" t="s">
        <v>144</v>
      </c>
      <c r="V5" s="63" t="s">
        <v>145</v>
      </c>
      <c r="W5" s="63" t="s">
        <v>146</v>
      </c>
      <c r="X5" s="63" t="s">
        <v>147</v>
      </c>
      <c r="Y5" s="63" t="s">
        <v>154</v>
      </c>
    </row>
    <row r="6" ht="22.4" customHeight="1" spans="1:25">
      <c r="A6" s="63"/>
      <c r="B6" s="63"/>
      <c r="C6" s="63"/>
      <c r="D6" s="63"/>
      <c r="E6" s="63"/>
      <c r="F6" s="63"/>
      <c r="G6" s="63"/>
      <c r="H6" s="63"/>
      <c r="I6" s="63"/>
      <c r="J6" s="63" t="s">
        <v>155</v>
      </c>
      <c r="K6" s="63" t="s">
        <v>156</v>
      </c>
      <c r="L6" s="63" t="s">
        <v>157</v>
      </c>
      <c r="M6" s="63" t="s">
        <v>146</v>
      </c>
      <c r="N6" s="63"/>
      <c r="O6" s="63"/>
      <c r="P6" s="63"/>
      <c r="Q6" s="63"/>
      <c r="R6" s="63"/>
      <c r="S6" s="63"/>
      <c r="T6" s="63"/>
      <c r="U6" s="63"/>
      <c r="V6" s="63"/>
      <c r="W6" s="63"/>
      <c r="X6" s="63"/>
      <c r="Y6" s="63"/>
    </row>
    <row r="7" ht="22.8" customHeight="1" spans="1:25">
      <c r="A7" s="95"/>
      <c r="B7" s="95" t="s">
        <v>140</v>
      </c>
      <c r="C7" s="105">
        <v>1343.691193</v>
      </c>
      <c r="D7" s="105">
        <v>1343.691193</v>
      </c>
      <c r="E7" s="105">
        <v>1343.691193</v>
      </c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</row>
    <row r="8" ht="22.8" customHeight="1" spans="1:25">
      <c r="A8" s="93" t="s">
        <v>158</v>
      </c>
      <c r="B8" s="93" t="s">
        <v>3</v>
      </c>
      <c r="C8" s="105">
        <v>1343.691193</v>
      </c>
      <c r="D8" s="105">
        <v>1343.691193</v>
      </c>
      <c r="E8" s="105">
        <v>1343.691193</v>
      </c>
      <c r="F8" s="105">
        <v>0</v>
      </c>
      <c r="G8" s="105">
        <v>0</v>
      </c>
      <c r="H8" s="105">
        <v>0</v>
      </c>
      <c r="I8" s="105">
        <v>0</v>
      </c>
      <c r="J8" s="105">
        <v>0</v>
      </c>
      <c r="K8" s="105">
        <v>0</v>
      </c>
      <c r="L8" s="105">
        <v>0</v>
      </c>
      <c r="M8" s="105">
        <v>0</v>
      </c>
      <c r="N8" s="105">
        <v>0</v>
      </c>
      <c r="O8" s="105">
        <v>0</v>
      </c>
      <c r="P8" s="105">
        <v>0</v>
      </c>
      <c r="Q8" s="105">
        <v>0</v>
      </c>
      <c r="R8" s="105">
        <v>0</v>
      </c>
      <c r="S8" s="105">
        <v>0</v>
      </c>
      <c r="T8" s="105">
        <v>0</v>
      </c>
      <c r="U8" s="105">
        <v>0</v>
      </c>
      <c r="V8" s="105">
        <v>0</v>
      </c>
      <c r="W8" s="105">
        <v>0</v>
      </c>
      <c r="X8" s="105">
        <v>0</v>
      </c>
      <c r="Y8" s="105">
        <v>0</v>
      </c>
    </row>
    <row r="9" ht="22.8" customHeight="1" spans="1:25">
      <c r="A9" s="109" t="s">
        <v>159</v>
      </c>
      <c r="B9" s="109" t="s">
        <v>160</v>
      </c>
      <c r="C9" s="102">
        <v>1343.691193</v>
      </c>
      <c r="D9" s="102">
        <v>1343.691193</v>
      </c>
      <c r="E9" s="97">
        <v>1343.691193</v>
      </c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7"/>
      <c r="W9" s="97"/>
      <c r="X9" s="97"/>
      <c r="Y9" s="97"/>
    </row>
    <row r="10" ht="16.35" customHeight="1"/>
    <row r="11" ht="16.35" customHeight="1" spans="7:7">
      <c r="G11" s="6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E11" sqref="E11"/>
    </sheetView>
  </sheetViews>
  <sheetFormatPr defaultColWidth="10" defaultRowHeight="14.4"/>
  <cols>
    <col min="1" max="1" width="4.62037037037037" customWidth="1"/>
    <col min="2" max="2" width="4.87962962962963" customWidth="1"/>
    <col min="3" max="3" width="5.01851851851852" customWidth="1"/>
    <col min="4" max="4" width="10.9907407407407" customWidth="1"/>
    <col min="5" max="5" width="25.787037037037" customWidth="1"/>
    <col min="6" max="6" width="12.3518518518519" customWidth="1"/>
    <col min="7" max="7" width="11.3981481481481" customWidth="1"/>
    <col min="8" max="8" width="13.9722222222222" customWidth="1"/>
    <col min="9" max="9" width="14.7962962962963" customWidth="1"/>
    <col min="10" max="11" width="17.5" customWidth="1"/>
  </cols>
  <sheetData>
    <row r="1" ht="16.35" customHeight="1" spans="1:11">
      <c r="A1" s="60"/>
      <c r="D1" s="149"/>
      <c r="K1" s="98" t="s">
        <v>161</v>
      </c>
    </row>
    <row r="2" ht="31.9" customHeight="1" spans="1:11">
      <c r="A2" s="99" t="s">
        <v>9</v>
      </c>
      <c r="B2" s="99"/>
      <c r="C2" s="99"/>
      <c r="D2" s="99"/>
      <c r="E2" s="99"/>
      <c r="F2" s="99"/>
      <c r="G2" s="99"/>
      <c r="H2" s="99"/>
      <c r="I2" s="99"/>
      <c r="J2" s="99"/>
      <c r="K2" s="99"/>
    </row>
    <row r="3" ht="25" customHeight="1" spans="1:11">
      <c r="A3" s="150" t="s">
        <v>34</v>
      </c>
      <c r="B3" s="150"/>
      <c r="C3" s="150"/>
      <c r="D3" s="150"/>
      <c r="E3" s="150"/>
      <c r="F3" s="150"/>
      <c r="G3" s="150"/>
      <c r="H3" s="150"/>
      <c r="I3" s="150"/>
      <c r="J3" s="150"/>
      <c r="K3" s="87" t="s">
        <v>35</v>
      </c>
    </row>
    <row r="4" ht="27.6" customHeight="1" spans="1:11">
      <c r="A4" s="92" t="s">
        <v>162</v>
      </c>
      <c r="B4" s="92"/>
      <c r="C4" s="92"/>
      <c r="D4" s="92" t="s">
        <v>163</v>
      </c>
      <c r="E4" s="92" t="s">
        <v>164</v>
      </c>
      <c r="F4" s="92" t="s">
        <v>140</v>
      </c>
      <c r="G4" s="92" t="s">
        <v>165</v>
      </c>
      <c r="H4" s="92" t="s">
        <v>166</v>
      </c>
      <c r="I4" s="92" t="s">
        <v>167</v>
      </c>
      <c r="J4" s="92" t="s">
        <v>168</v>
      </c>
      <c r="K4" s="92" t="s">
        <v>169</v>
      </c>
    </row>
    <row r="5" ht="25.85" customHeight="1" spans="1:11">
      <c r="A5" s="92" t="s">
        <v>170</v>
      </c>
      <c r="B5" s="92" t="s">
        <v>171</v>
      </c>
      <c r="C5" s="92" t="s">
        <v>172</v>
      </c>
      <c r="D5" s="92"/>
      <c r="E5" s="92"/>
      <c r="F5" s="92"/>
      <c r="G5" s="92"/>
      <c r="H5" s="92"/>
      <c r="I5" s="92"/>
      <c r="J5" s="92"/>
      <c r="K5" s="92"/>
    </row>
    <row r="6" ht="22.8" customHeight="1" spans="1:11">
      <c r="A6" s="64"/>
      <c r="B6" s="64"/>
      <c r="C6" s="64"/>
      <c r="D6" s="151" t="s">
        <v>140</v>
      </c>
      <c r="E6" s="151"/>
      <c r="F6" s="152">
        <v>1343.69</v>
      </c>
      <c r="G6" s="152">
        <v>1181.99</v>
      </c>
      <c r="H6" s="152">
        <v>161.7</v>
      </c>
      <c r="I6" s="152"/>
      <c r="J6" s="151"/>
      <c r="K6" s="151"/>
    </row>
    <row r="7" ht="22.8" customHeight="1" spans="1:11">
      <c r="A7" s="153"/>
      <c r="B7" s="153"/>
      <c r="C7" s="153"/>
      <c r="D7" s="154" t="s">
        <v>158</v>
      </c>
      <c r="E7" s="154" t="s">
        <v>3</v>
      </c>
      <c r="F7" s="155">
        <v>1343.69</v>
      </c>
      <c r="G7" s="155">
        <v>1181.99</v>
      </c>
      <c r="H7" s="155">
        <v>161.7</v>
      </c>
      <c r="I7" s="155">
        <v>0</v>
      </c>
      <c r="J7" s="159">
        <v>0</v>
      </c>
      <c r="K7" s="159">
        <v>0</v>
      </c>
    </row>
    <row r="8" ht="22.8" customHeight="1" spans="1:11">
      <c r="A8" s="153"/>
      <c r="B8" s="153"/>
      <c r="C8" s="153"/>
      <c r="D8" s="154" t="s">
        <v>159</v>
      </c>
      <c r="E8" s="154" t="s">
        <v>160</v>
      </c>
      <c r="F8" s="155">
        <v>1343.69</v>
      </c>
      <c r="G8" s="155">
        <v>1181.99</v>
      </c>
      <c r="H8" s="155">
        <v>161.7</v>
      </c>
      <c r="I8" s="155"/>
      <c r="J8" s="159"/>
      <c r="K8" s="159"/>
    </row>
    <row r="9" ht="22.8" customHeight="1" spans="1:11">
      <c r="A9" s="63" t="s">
        <v>173</v>
      </c>
      <c r="B9" s="63"/>
      <c r="C9" s="63"/>
      <c r="D9" s="93" t="s">
        <v>173</v>
      </c>
      <c r="E9" s="93" t="s">
        <v>174</v>
      </c>
      <c r="F9" s="105">
        <v>1228.914391</v>
      </c>
      <c r="G9" s="105">
        <v>1067.214391</v>
      </c>
      <c r="H9" s="105">
        <v>161.7</v>
      </c>
      <c r="I9" s="105">
        <v>0</v>
      </c>
      <c r="J9" s="104"/>
      <c r="K9" s="104"/>
    </row>
    <row r="10" ht="22.8" customHeight="1" spans="1:11">
      <c r="A10" s="63" t="s">
        <v>173</v>
      </c>
      <c r="B10" s="63" t="s">
        <v>175</v>
      </c>
      <c r="C10" s="63"/>
      <c r="D10" s="93" t="s">
        <v>176</v>
      </c>
      <c r="E10" s="93" t="s">
        <v>177</v>
      </c>
      <c r="F10" s="105">
        <v>1070.890913</v>
      </c>
      <c r="G10" s="105">
        <v>910.890913</v>
      </c>
      <c r="H10" s="105">
        <v>160</v>
      </c>
      <c r="I10" s="105">
        <v>0</v>
      </c>
      <c r="J10" s="104"/>
      <c r="K10" s="104"/>
    </row>
    <row r="11" ht="22.8" customHeight="1" spans="1:11">
      <c r="A11" s="156" t="s">
        <v>173</v>
      </c>
      <c r="B11" s="156" t="s">
        <v>175</v>
      </c>
      <c r="C11" s="156" t="s">
        <v>178</v>
      </c>
      <c r="D11" s="157" t="s">
        <v>179</v>
      </c>
      <c r="E11" s="157" t="s">
        <v>180</v>
      </c>
      <c r="F11" s="158">
        <v>1070.890913</v>
      </c>
      <c r="G11" s="158">
        <v>910.890913</v>
      </c>
      <c r="H11" s="158">
        <v>160</v>
      </c>
      <c r="I11" s="158"/>
      <c r="J11" s="160"/>
      <c r="K11" s="160"/>
    </row>
    <row r="12" ht="22.8" customHeight="1" spans="1:11">
      <c r="A12" s="63" t="s">
        <v>173</v>
      </c>
      <c r="B12" s="63" t="s">
        <v>181</v>
      </c>
      <c r="C12" s="63"/>
      <c r="D12" s="93" t="s">
        <v>182</v>
      </c>
      <c r="E12" s="93" t="s">
        <v>183</v>
      </c>
      <c r="F12" s="105">
        <v>149.131368</v>
      </c>
      <c r="G12" s="105">
        <v>149.131368</v>
      </c>
      <c r="H12" s="105">
        <v>0</v>
      </c>
      <c r="I12" s="105">
        <v>0</v>
      </c>
      <c r="J12" s="104"/>
      <c r="K12" s="104"/>
    </row>
    <row r="13" ht="22.8" customHeight="1" spans="1:11">
      <c r="A13" s="156" t="s">
        <v>173</v>
      </c>
      <c r="B13" s="156" t="s">
        <v>181</v>
      </c>
      <c r="C13" s="156" t="s">
        <v>181</v>
      </c>
      <c r="D13" s="157" t="s">
        <v>184</v>
      </c>
      <c r="E13" s="157" t="s">
        <v>185</v>
      </c>
      <c r="F13" s="158">
        <v>99.420912</v>
      </c>
      <c r="G13" s="158">
        <v>99.420912</v>
      </c>
      <c r="H13" s="158"/>
      <c r="I13" s="158"/>
      <c r="J13" s="160"/>
      <c r="K13" s="160"/>
    </row>
    <row r="14" ht="22.8" customHeight="1" spans="1:11">
      <c r="A14" s="156" t="s">
        <v>173</v>
      </c>
      <c r="B14" s="156" t="s">
        <v>181</v>
      </c>
      <c r="C14" s="156" t="s">
        <v>186</v>
      </c>
      <c r="D14" s="157" t="s">
        <v>187</v>
      </c>
      <c r="E14" s="157" t="s">
        <v>188</v>
      </c>
      <c r="F14" s="158">
        <v>49.710456</v>
      </c>
      <c r="G14" s="158">
        <v>49.710456</v>
      </c>
      <c r="H14" s="158"/>
      <c r="I14" s="158"/>
      <c r="J14" s="160"/>
      <c r="K14" s="160"/>
    </row>
    <row r="15" ht="22.8" customHeight="1" spans="1:11">
      <c r="A15" s="63" t="s">
        <v>173</v>
      </c>
      <c r="B15" s="63" t="s">
        <v>189</v>
      </c>
      <c r="C15" s="63"/>
      <c r="D15" s="93" t="s">
        <v>190</v>
      </c>
      <c r="E15" s="93" t="s">
        <v>191</v>
      </c>
      <c r="F15" s="105">
        <v>1.7</v>
      </c>
      <c r="G15" s="105">
        <v>0</v>
      </c>
      <c r="H15" s="105">
        <v>1.7</v>
      </c>
      <c r="I15" s="105">
        <v>0</v>
      </c>
      <c r="J15" s="104"/>
      <c r="K15" s="104"/>
    </row>
    <row r="16" ht="22.8" customHeight="1" spans="1:11">
      <c r="A16" s="156" t="s">
        <v>173</v>
      </c>
      <c r="B16" s="156" t="s">
        <v>189</v>
      </c>
      <c r="C16" s="156" t="s">
        <v>178</v>
      </c>
      <c r="D16" s="157" t="s">
        <v>192</v>
      </c>
      <c r="E16" s="157" t="s">
        <v>193</v>
      </c>
      <c r="F16" s="158">
        <v>1.7</v>
      </c>
      <c r="G16" s="158"/>
      <c r="H16" s="158">
        <v>1.7</v>
      </c>
      <c r="I16" s="158"/>
      <c r="J16" s="160"/>
      <c r="K16" s="160"/>
    </row>
    <row r="17" ht="22.8" customHeight="1" spans="1:11">
      <c r="A17" s="63" t="s">
        <v>173</v>
      </c>
      <c r="B17" s="63" t="s">
        <v>194</v>
      </c>
      <c r="C17" s="63"/>
      <c r="D17" s="93" t="s">
        <v>195</v>
      </c>
      <c r="E17" s="93" t="s">
        <v>196</v>
      </c>
      <c r="F17" s="105">
        <v>4.315266</v>
      </c>
      <c r="G17" s="105">
        <v>4.315266</v>
      </c>
      <c r="H17" s="105">
        <v>0</v>
      </c>
      <c r="I17" s="105">
        <v>0</v>
      </c>
      <c r="J17" s="104"/>
      <c r="K17" s="104"/>
    </row>
    <row r="18" ht="22.8" customHeight="1" spans="1:11">
      <c r="A18" s="156" t="s">
        <v>173</v>
      </c>
      <c r="B18" s="156" t="s">
        <v>194</v>
      </c>
      <c r="C18" s="156" t="s">
        <v>197</v>
      </c>
      <c r="D18" s="157" t="s">
        <v>198</v>
      </c>
      <c r="E18" s="157" t="s">
        <v>199</v>
      </c>
      <c r="F18" s="158">
        <v>4.315266</v>
      </c>
      <c r="G18" s="158">
        <v>4.315266</v>
      </c>
      <c r="H18" s="158"/>
      <c r="I18" s="158"/>
      <c r="J18" s="160"/>
      <c r="K18" s="160"/>
    </row>
    <row r="19" ht="22.8" customHeight="1" spans="1:11">
      <c r="A19" s="63" t="s">
        <v>173</v>
      </c>
      <c r="B19" s="63" t="s">
        <v>200</v>
      </c>
      <c r="C19" s="63"/>
      <c r="D19" s="93" t="s">
        <v>201</v>
      </c>
      <c r="E19" s="93" t="s">
        <v>202</v>
      </c>
      <c r="F19" s="105">
        <v>2.876844</v>
      </c>
      <c r="G19" s="105">
        <v>2.876844</v>
      </c>
      <c r="H19" s="105">
        <v>0</v>
      </c>
      <c r="I19" s="105">
        <v>0</v>
      </c>
      <c r="J19" s="104"/>
      <c r="K19" s="104"/>
    </row>
    <row r="20" ht="22.8" customHeight="1" spans="1:11">
      <c r="A20" s="156" t="s">
        <v>173</v>
      </c>
      <c r="B20" s="156" t="s">
        <v>200</v>
      </c>
      <c r="C20" s="156" t="s">
        <v>175</v>
      </c>
      <c r="D20" s="157" t="s">
        <v>203</v>
      </c>
      <c r="E20" s="157" t="s">
        <v>204</v>
      </c>
      <c r="F20" s="158">
        <v>2.876844</v>
      </c>
      <c r="G20" s="158">
        <v>2.876844</v>
      </c>
      <c r="H20" s="158"/>
      <c r="I20" s="158"/>
      <c r="J20" s="160"/>
      <c r="K20" s="160"/>
    </row>
    <row r="21" ht="22.8" customHeight="1" spans="1:11">
      <c r="A21" s="63" t="s">
        <v>205</v>
      </c>
      <c r="B21" s="63"/>
      <c r="C21" s="63"/>
      <c r="D21" s="93" t="s">
        <v>205</v>
      </c>
      <c r="E21" s="93" t="s">
        <v>206</v>
      </c>
      <c r="F21" s="105">
        <v>40.211118</v>
      </c>
      <c r="G21" s="105">
        <v>40.211118</v>
      </c>
      <c r="H21" s="105">
        <v>0</v>
      </c>
      <c r="I21" s="105">
        <v>0</v>
      </c>
      <c r="J21" s="104"/>
      <c r="K21" s="104"/>
    </row>
    <row r="22" ht="22.8" customHeight="1" spans="1:11">
      <c r="A22" s="63" t="s">
        <v>205</v>
      </c>
      <c r="B22" s="63" t="s">
        <v>194</v>
      </c>
      <c r="C22" s="63"/>
      <c r="D22" s="93" t="s">
        <v>207</v>
      </c>
      <c r="E22" s="93" t="s">
        <v>208</v>
      </c>
      <c r="F22" s="105">
        <v>40.211118</v>
      </c>
      <c r="G22" s="105">
        <v>40.211118</v>
      </c>
      <c r="H22" s="105">
        <v>0</v>
      </c>
      <c r="I22" s="105">
        <v>0</v>
      </c>
      <c r="J22" s="104"/>
      <c r="K22" s="104"/>
    </row>
    <row r="23" ht="22.8" customHeight="1" spans="1:11">
      <c r="A23" s="156" t="s">
        <v>205</v>
      </c>
      <c r="B23" s="156" t="s">
        <v>194</v>
      </c>
      <c r="C23" s="156" t="s">
        <v>178</v>
      </c>
      <c r="D23" s="157" t="s">
        <v>209</v>
      </c>
      <c r="E23" s="157" t="s">
        <v>210</v>
      </c>
      <c r="F23" s="158">
        <v>34.73091</v>
      </c>
      <c r="G23" s="158">
        <v>34.73091</v>
      </c>
      <c r="H23" s="158"/>
      <c r="I23" s="158"/>
      <c r="J23" s="160"/>
      <c r="K23" s="160"/>
    </row>
    <row r="24" ht="22.8" customHeight="1" spans="1:11">
      <c r="A24" s="156" t="s">
        <v>205</v>
      </c>
      <c r="B24" s="156" t="s">
        <v>194</v>
      </c>
      <c r="C24" s="156" t="s">
        <v>211</v>
      </c>
      <c r="D24" s="157" t="s">
        <v>212</v>
      </c>
      <c r="E24" s="157" t="s">
        <v>213</v>
      </c>
      <c r="F24" s="158">
        <v>5.480208</v>
      </c>
      <c r="G24" s="158">
        <v>5.480208</v>
      </c>
      <c r="H24" s="158"/>
      <c r="I24" s="158"/>
      <c r="J24" s="160"/>
      <c r="K24" s="160"/>
    </row>
    <row r="25" ht="22.8" customHeight="1" spans="1:11">
      <c r="A25" s="63" t="s">
        <v>214</v>
      </c>
      <c r="B25" s="63"/>
      <c r="C25" s="63"/>
      <c r="D25" s="93" t="s">
        <v>214</v>
      </c>
      <c r="E25" s="93" t="s">
        <v>215</v>
      </c>
      <c r="F25" s="105">
        <v>74.565684</v>
      </c>
      <c r="G25" s="105">
        <v>74.565684</v>
      </c>
      <c r="H25" s="105">
        <v>0</v>
      </c>
      <c r="I25" s="105">
        <v>0</v>
      </c>
      <c r="J25" s="104"/>
      <c r="K25" s="104"/>
    </row>
    <row r="26" ht="22.8" customHeight="1" spans="1:11">
      <c r="A26" s="63" t="s">
        <v>214</v>
      </c>
      <c r="B26" s="63" t="s">
        <v>175</v>
      </c>
      <c r="C26" s="63"/>
      <c r="D26" s="93" t="s">
        <v>216</v>
      </c>
      <c r="E26" s="93" t="s">
        <v>217</v>
      </c>
      <c r="F26" s="105">
        <v>74.565684</v>
      </c>
      <c r="G26" s="105">
        <v>74.565684</v>
      </c>
      <c r="H26" s="105">
        <v>0</v>
      </c>
      <c r="I26" s="105">
        <v>0</v>
      </c>
      <c r="J26" s="104"/>
      <c r="K26" s="104"/>
    </row>
    <row r="27" ht="22.8" customHeight="1" spans="1:11">
      <c r="A27" s="156" t="s">
        <v>214</v>
      </c>
      <c r="B27" s="156" t="s">
        <v>175</v>
      </c>
      <c r="C27" s="156" t="s">
        <v>178</v>
      </c>
      <c r="D27" s="157" t="s">
        <v>218</v>
      </c>
      <c r="E27" s="157" t="s">
        <v>219</v>
      </c>
      <c r="F27" s="158">
        <v>74.565684</v>
      </c>
      <c r="G27" s="158">
        <v>74.565684</v>
      </c>
      <c r="H27" s="158"/>
      <c r="I27" s="158"/>
      <c r="J27" s="160"/>
      <c r="K27" s="160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X15" sqref="X15"/>
    </sheetView>
  </sheetViews>
  <sheetFormatPr defaultColWidth="10" defaultRowHeight="14.4"/>
  <cols>
    <col min="1" max="1" width="3.66666666666667" customWidth="1"/>
    <col min="2" max="2" width="4.75" customWidth="1"/>
    <col min="3" max="3" width="4.62037037037037" customWidth="1"/>
    <col min="4" max="4" width="9.09259259259259" customWidth="1"/>
    <col min="5" max="5" width="20.0833333333333" customWidth="1"/>
    <col min="6" max="6" width="9.22222222222222" customWidth="1"/>
    <col min="7" max="12" width="7.18518518518519" customWidth="1"/>
    <col min="13" max="13" width="6.78703703703704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6.35" customHeight="1" spans="1:20">
      <c r="A1" s="60"/>
      <c r="S1" s="98" t="s">
        <v>220</v>
      </c>
      <c r="T1" s="98"/>
    </row>
    <row r="2" ht="42.25" customHeight="1" spans="1:20">
      <c r="A2" s="99" t="s">
        <v>10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</row>
    <row r="3" ht="19.8" customHeight="1" spans="1:20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87" t="s">
        <v>35</v>
      </c>
      <c r="T3" s="87"/>
    </row>
    <row r="4" ht="19.8" customHeight="1" spans="1:20">
      <c r="A4" s="63" t="s">
        <v>162</v>
      </c>
      <c r="B4" s="63"/>
      <c r="C4" s="63"/>
      <c r="D4" s="63" t="s">
        <v>221</v>
      </c>
      <c r="E4" s="63" t="s">
        <v>222</v>
      </c>
      <c r="F4" s="63" t="s">
        <v>223</v>
      </c>
      <c r="G4" s="63" t="s">
        <v>224</v>
      </c>
      <c r="H4" s="63" t="s">
        <v>225</v>
      </c>
      <c r="I4" s="63" t="s">
        <v>226</v>
      </c>
      <c r="J4" s="63" t="s">
        <v>227</v>
      </c>
      <c r="K4" s="63" t="s">
        <v>228</v>
      </c>
      <c r="L4" s="63" t="s">
        <v>229</v>
      </c>
      <c r="M4" s="63" t="s">
        <v>230</v>
      </c>
      <c r="N4" s="63" t="s">
        <v>231</v>
      </c>
      <c r="O4" s="63" t="s">
        <v>232</v>
      </c>
      <c r="P4" s="63" t="s">
        <v>233</v>
      </c>
      <c r="Q4" s="63" t="s">
        <v>234</v>
      </c>
      <c r="R4" s="63" t="s">
        <v>235</v>
      </c>
      <c r="S4" s="63" t="s">
        <v>236</v>
      </c>
      <c r="T4" s="63" t="s">
        <v>237</v>
      </c>
    </row>
    <row r="5" ht="20.7" customHeight="1" spans="1:20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</row>
    <row r="6" ht="22.8" customHeight="1" spans="1:20">
      <c r="A6" s="95"/>
      <c r="B6" s="95"/>
      <c r="C6" s="95"/>
      <c r="D6" s="95"/>
      <c r="E6" s="95" t="s">
        <v>140</v>
      </c>
      <c r="F6" s="94">
        <v>1343.691193</v>
      </c>
      <c r="G6" s="94">
        <v>994.91058</v>
      </c>
      <c r="H6" s="94">
        <v>289.6</v>
      </c>
      <c r="I6" s="94"/>
      <c r="J6" s="94"/>
      <c r="K6" s="94"/>
      <c r="L6" s="94"/>
      <c r="M6" s="94"/>
      <c r="N6" s="94"/>
      <c r="O6" s="94">
        <v>57.480613</v>
      </c>
      <c r="P6" s="94"/>
      <c r="Q6" s="94"/>
      <c r="R6" s="94"/>
      <c r="S6" s="94"/>
      <c r="T6" s="94">
        <v>1.7</v>
      </c>
    </row>
    <row r="7" ht="22.8" customHeight="1" spans="1:20">
      <c r="A7" s="95"/>
      <c r="B7" s="95"/>
      <c r="C7" s="95"/>
      <c r="D7" s="93" t="s">
        <v>158</v>
      </c>
      <c r="E7" s="93" t="s">
        <v>3</v>
      </c>
      <c r="F7" s="94">
        <v>1343.691193</v>
      </c>
      <c r="G7" s="94">
        <v>994.91058</v>
      </c>
      <c r="H7" s="94">
        <v>289.6</v>
      </c>
      <c r="I7" s="94">
        <v>0</v>
      </c>
      <c r="J7" s="94">
        <v>0</v>
      </c>
      <c r="K7" s="94">
        <v>0</v>
      </c>
      <c r="L7" s="94">
        <v>0</v>
      </c>
      <c r="M7" s="94">
        <v>0</v>
      </c>
      <c r="N7" s="94">
        <v>0</v>
      </c>
      <c r="O7" s="94">
        <v>57.480613</v>
      </c>
      <c r="P7" s="94">
        <v>0</v>
      </c>
      <c r="Q7" s="94">
        <v>0</v>
      </c>
      <c r="R7" s="94">
        <v>0</v>
      </c>
      <c r="S7" s="94">
        <v>0</v>
      </c>
      <c r="T7" s="94">
        <v>1.7</v>
      </c>
    </row>
    <row r="8" ht="22.8" customHeight="1" spans="1:20">
      <c r="A8" s="104"/>
      <c r="B8" s="104"/>
      <c r="C8" s="104"/>
      <c r="D8" s="101" t="s">
        <v>159</v>
      </c>
      <c r="E8" s="101" t="s">
        <v>160</v>
      </c>
      <c r="F8" s="148">
        <v>1343.691193</v>
      </c>
      <c r="G8" s="148">
        <v>994.91058</v>
      </c>
      <c r="H8" s="148">
        <v>289.6</v>
      </c>
      <c r="I8" s="148"/>
      <c r="J8" s="148"/>
      <c r="K8" s="148"/>
      <c r="L8" s="148"/>
      <c r="M8" s="148"/>
      <c r="N8" s="148"/>
      <c r="O8" s="148">
        <v>57.480613</v>
      </c>
      <c r="P8" s="148"/>
      <c r="Q8" s="148"/>
      <c r="R8" s="148"/>
      <c r="S8" s="148"/>
      <c r="T8" s="148">
        <v>1.7</v>
      </c>
    </row>
    <row r="9" ht="22.8" customHeight="1" spans="1:20">
      <c r="A9" s="63" t="s">
        <v>173</v>
      </c>
      <c r="B9" s="63"/>
      <c r="C9" s="63"/>
      <c r="D9" s="93" t="s">
        <v>173</v>
      </c>
      <c r="E9" s="93" t="s">
        <v>174</v>
      </c>
      <c r="F9" s="105">
        <v>1228.914391</v>
      </c>
      <c r="G9" s="105">
        <v>880.133778</v>
      </c>
      <c r="H9" s="105">
        <v>289.6</v>
      </c>
      <c r="I9" s="105"/>
      <c r="J9" s="105"/>
      <c r="K9" s="105"/>
      <c r="L9" s="105"/>
      <c r="M9" s="105"/>
      <c r="N9" s="105"/>
      <c r="O9" s="105">
        <v>57.480613</v>
      </c>
      <c r="P9" s="105"/>
      <c r="Q9" s="105"/>
      <c r="R9" s="105"/>
      <c r="S9" s="105"/>
      <c r="T9" s="105">
        <v>1.7</v>
      </c>
    </row>
    <row r="10" ht="22.8" customHeight="1" spans="1:20">
      <c r="A10" s="63" t="s">
        <v>173</v>
      </c>
      <c r="B10" s="63" t="s">
        <v>175</v>
      </c>
      <c r="C10" s="63"/>
      <c r="D10" s="93" t="s">
        <v>176</v>
      </c>
      <c r="E10" s="93" t="s">
        <v>177</v>
      </c>
      <c r="F10" s="105">
        <v>1070.890913</v>
      </c>
      <c r="G10" s="105">
        <v>723.8103</v>
      </c>
      <c r="H10" s="105">
        <v>289.6</v>
      </c>
      <c r="I10" s="105"/>
      <c r="J10" s="105"/>
      <c r="K10" s="105"/>
      <c r="L10" s="105"/>
      <c r="M10" s="105"/>
      <c r="N10" s="105"/>
      <c r="O10" s="105">
        <v>57.480613</v>
      </c>
      <c r="P10" s="105"/>
      <c r="Q10" s="105"/>
      <c r="R10" s="105"/>
      <c r="S10" s="105"/>
      <c r="T10" s="105"/>
    </row>
    <row r="11" ht="22.8" customHeight="1" spans="1:20">
      <c r="A11" s="106" t="s">
        <v>173</v>
      </c>
      <c r="B11" s="106" t="s">
        <v>175</v>
      </c>
      <c r="C11" s="106" t="s">
        <v>178</v>
      </c>
      <c r="D11" s="100" t="s">
        <v>179</v>
      </c>
      <c r="E11" s="100" t="s">
        <v>180</v>
      </c>
      <c r="F11" s="108">
        <v>1070.890913</v>
      </c>
      <c r="G11" s="108">
        <v>723.8103</v>
      </c>
      <c r="H11" s="108">
        <v>289.6</v>
      </c>
      <c r="I11" s="108"/>
      <c r="J11" s="108"/>
      <c r="K11" s="108"/>
      <c r="L11" s="108"/>
      <c r="M11" s="108"/>
      <c r="N11" s="108"/>
      <c r="O11" s="108">
        <v>57.480613</v>
      </c>
      <c r="P11" s="108"/>
      <c r="Q11" s="108"/>
      <c r="R11" s="108"/>
      <c r="S11" s="108"/>
      <c r="T11" s="108"/>
    </row>
    <row r="12" ht="22.8" customHeight="1" spans="1:20">
      <c r="A12" s="63" t="s">
        <v>173</v>
      </c>
      <c r="B12" s="63" t="s">
        <v>181</v>
      </c>
      <c r="C12" s="63"/>
      <c r="D12" s="93" t="s">
        <v>182</v>
      </c>
      <c r="E12" s="93" t="s">
        <v>183</v>
      </c>
      <c r="F12" s="105">
        <v>149.131368</v>
      </c>
      <c r="G12" s="105">
        <v>149.131368</v>
      </c>
      <c r="H12" s="105"/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</row>
    <row r="13" ht="22.8" customHeight="1" spans="1:20">
      <c r="A13" s="106" t="s">
        <v>173</v>
      </c>
      <c r="B13" s="106" t="s">
        <v>181</v>
      </c>
      <c r="C13" s="106" t="s">
        <v>181</v>
      </c>
      <c r="D13" s="100" t="s">
        <v>184</v>
      </c>
      <c r="E13" s="100" t="s">
        <v>185</v>
      </c>
      <c r="F13" s="108">
        <v>99.420912</v>
      </c>
      <c r="G13" s="108">
        <v>99.420912</v>
      </c>
      <c r="H13" s="108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</row>
    <row r="14" ht="22.8" customHeight="1" spans="1:20">
      <c r="A14" s="106" t="s">
        <v>173</v>
      </c>
      <c r="B14" s="106" t="s">
        <v>181</v>
      </c>
      <c r="C14" s="106" t="s">
        <v>186</v>
      </c>
      <c r="D14" s="100" t="s">
        <v>187</v>
      </c>
      <c r="E14" s="100" t="s">
        <v>188</v>
      </c>
      <c r="F14" s="108">
        <v>49.710456</v>
      </c>
      <c r="G14" s="108">
        <v>49.710456</v>
      </c>
      <c r="H14" s="108"/>
      <c r="I14" s="108"/>
      <c r="J14" s="108"/>
      <c r="K14" s="108"/>
      <c r="L14" s="108"/>
      <c r="M14" s="108"/>
      <c r="N14" s="108"/>
      <c r="O14" s="108"/>
      <c r="P14" s="108"/>
      <c r="Q14" s="108"/>
      <c r="R14" s="108"/>
      <c r="S14" s="108"/>
      <c r="T14" s="108"/>
    </row>
    <row r="15" ht="22.8" customHeight="1" spans="1:20">
      <c r="A15" s="63" t="s">
        <v>173</v>
      </c>
      <c r="B15" s="63" t="s">
        <v>189</v>
      </c>
      <c r="C15" s="63"/>
      <c r="D15" s="93" t="s">
        <v>190</v>
      </c>
      <c r="E15" s="93" t="s">
        <v>191</v>
      </c>
      <c r="F15" s="105">
        <v>1.7</v>
      </c>
      <c r="G15" s="105"/>
      <c r="H15" s="105"/>
      <c r="I15" s="105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>
        <v>1.7</v>
      </c>
    </row>
    <row r="16" ht="22.8" customHeight="1" spans="1:20">
      <c r="A16" s="106" t="s">
        <v>173</v>
      </c>
      <c r="B16" s="106" t="s">
        <v>189</v>
      </c>
      <c r="C16" s="106" t="s">
        <v>178</v>
      </c>
      <c r="D16" s="100" t="s">
        <v>192</v>
      </c>
      <c r="E16" s="100" t="s">
        <v>193</v>
      </c>
      <c r="F16" s="108">
        <v>1.7</v>
      </c>
      <c r="G16" s="108"/>
      <c r="H16" s="108"/>
      <c r="I16" s="108"/>
      <c r="J16" s="108"/>
      <c r="K16" s="108"/>
      <c r="L16" s="108"/>
      <c r="M16" s="108"/>
      <c r="N16" s="108"/>
      <c r="O16" s="108"/>
      <c r="P16" s="108"/>
      <c r="Q16" s="108"/>
      <c r="R16" s="108"/>
      <c r="S16" s="108"/>
      <c r="T16" s="108">
        <v>1.7</v>
      </c>
    </row>
    <row r="17" ht="22.8" customHeight="1" spans="1:20">
      <c r="A17" s="63" t="s">
        <v>173</v>
      </c>
      <c r="B17" s="63" t="s">
        <v>194</v>
      </c>
      <c r="C17" s="63"/>
      <c r="D17" s="93" t="s">
        <v>195</v>
      </c>
      <c r="E17" s="93" t="s">
        <v>196</v>
      </c>
      <c r="F17" s="105">
        <v>4.315266</v>
      </c>
      <c r="G17" s="105">
        <v>4.315266</v>
      </c>
      <c r="H17" s="105"/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</row>
    <row r="18" ht="22.8" customHeight="1" spans="1:20">
      <c r="A18" s="106" t="s">
        <v>173</v>
      </c>
      <c r="B18" s="106" t="s">
        <v>194</v>
      </c>
      <c r="C18" s="106" t="s">
        <v>197</v>
      </c>
      <c r="D18" s="100" t="s">
        <v>198</v>
      </c>
      <c r="E18" s="100" t="s">
        <v>199</v>
      </c>
      <c r="F18" s="108">
        <v>4.315266</v>
      </c>
      <c r="G18" s="108">
        <v>4.315266</v>
      </c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  <c r="T18" s="108"/>
    </row>
    <row r="19" ht="22.8" customHeight="1" spans="1:20">
      <c r="A19" s="63" t="s">
        <v>173</v>
      </c>
      <c r="B19" s="63" t="s">
        <v>200</v>
      </c>
      <c r="C19" s="63"/>
      <c r="D19" s="93" t="s">
        <v>201</v>
      </c>
      <c r="E19" s="93" t="s">
        <v>202</v>
      </c>
      <c r="F19" s="105">
        <v>2.876844</v>
      </c>
      <c r="G19" s="105">
        <v>2.876844</v>
      </c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</row>
    <row r="20" ht="22.8" customHeight="1" spans="1:20">
      <c r="A20" s="106" t="s">
        <v>173</v>
      </c>
      <c r="B20" s="106" t="s">
        <v>200</v>
      </c>
      <c r="C20" s="106" t="s">
        <v>175</v>
      </c>
      <c r="D20" s="100" t="s">
        <v>203</v>
      </c>
      <c r="E20" s="100" t="s">
        <v>204</v>
      </c>
      <c r="F20" s="108">
        <v>2.876844</v>
      </c>
      <c r="G20" s="108">
        <v>2.876844</v>
      </c>
      <c r="H20" s="108"/>
      <c r="I20" s="108"/>
      <c r="J20" s="108"/>
      <c r="K20" s="108"/>
      <c r="L20" s="108"/>
      <c r="M20" s="108"/>
      <c r="N20" s="108"/>
      <c r="O20" s="108"/>
      <c r="P20" s="108"/>
      <c r="Q20" s="108"/>
      <c r="R20" s="108"/>
      <c r="S20" s="108"/>
      <c r="T20" s="108"/>
    </row>
    <row r="21" ht="22.8" customHeight="1" spans="1:20">
      <c r="A21" s="63" t="s">
        <v>205</v>
      </c>
      <c r="B21" s="63"/>
      <c r="C21" s="63"/>
      <c r="D21" s="93" t="s">
        <v>205</v>
      </c>
      <c r="E21" s="93" t="s">
        <v>206</v>
      </c>
      <c r="F21" s="105">
        <v>40.211118</v>
      </c>
      <c r="G21" s="105">
        <v>40.211118</v>
      </c>
      <c r="H21" s="105"/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</row>
    <row r="22" ht="22.8" customHeight="1" spans="1:20">
      <c r="A22" s="63" t="s">
        <v>205</v>
      </c>
      <c r="B22" s="63" t="s">
        <v>194</v>
      </c>
      <c r="C22" s="63"/>
      <c r="D22" s="93" t="s">
        <v>207</v>
      </c>
      <c r="E22" s="93" t="s">
        <v>208</v>
      </c>
      <c r="F22" s="105">
        <v>40.211118</v>
      </c>
      <c r="G22" s="105">
        <v>40.211118</v>
      </c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</row>
    <row r="23" ht="22.8" customHeight="1" spans="1:20">
      <c r="A23" s="106" t="s">
        <v>205</v>
      </c>
      <c r="B23" s="106" t="s">
        <v>194</v>
      </c>
      <c r="C23" s="106" t="s">
        <v>178</v>
      </c>
      <c r="D23" s="100" t="s">
        <v>209</v>
      </c>
      <c r="E23" s="100" t="s">
        <v>210</v>
      </c>
      <c r="F23" s="108">
        <v>34.73091</v>
      </c>
      <c r="G23" s="108">
        <v>34.73091</v>
      </c>
      <c r="H23" s="108"/>
      <c r="I23" s="108"/>
      <c r="J23" s="108"/>
      <c r="K23" s="108"/>
      <c r="L23" s="108"/>
      <c r="M23" s="108"/>
      <c r="N23" s="108"/>
      <c r="O23" s="108"/>
      <c r="P23" s="108"/>
      <c r="Q23" s="108"/>
      <c r="R23" s="108"/>
      <c r="S23" s="108"/>
      <c r="T23" s="108"/>
    </row>
    <row r="24" ht="22.8" customHeight="1" spans="1:20">
      <c r="A24" s="106" t="s">
        <v>205</v>
      </c>
      <c r="B24" s="106" t="s">
        <v>194</v>
      </c>
      <c r="C24" s="106" t="s">
        <v>211</v>
      </c>
      <c r="D24" s="100" t="s">
        <v>212</v>
      </c>
      <c r="E24" s="100" t="s">
        <v>213</v>
      </c>
      <c r="F24" s="108">
        <v>5.480208</v>
      </c>
      <c r="G24" s="108">
        <v>5.480208</v>
      </c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</row>
    <row r="25" ht="22.8" customHeight="1" spans="1:20">
      <c r="A25" s="63" t="s">
        <v>214</v>
      </c>
      <c r="B25" s="63"/>
      <c r="C25" s="63"/>
      <c r="D25" s="93" t="s">
        <v>214</v>
      </c>
      <c r="E25" s="93" t="s">
        <v>215</v>
      </c>
      <c r="F25" s="105">
        <v>74.565684</v>
      </c>
      <c r="G25" s="105">
        <v>74.565684</v>
      </c>
      <c r="H25" s="105"/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</row>
    <row r="26" ht="22.8" customHeight="1" spans="1:20">
      <c r="A26" s="63" t="s">
        <v>214</v>
      </c>
      <c r="B26" s="63" t="s">
        <v>175</v>
      </c>
      <c r="C26" s="63"/>
      <c r="D26" s="93" t="s">
        <v>216</v>
      </c>
      <c r="E26" s="93" t="s">
        <v>217</v>
      </c>
      <c r="F26" s="105">
        <v>74.565684</v>
      </c>
      <c r="G26" s="105">
        <v>74.565684</v>
      </c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</row>
    <row r="27" ht="22.8" customHeight="1" spans="1:20">
      <c r="A27" s="106" t="s">
        <v>214</v>
      </c>
      <c r="B27" s="106" t="s">
        <v>175</v>
      </c>
      <c r="C27" s="106" t="s">
        <v>178</v>
      </c>
      <c r="D27" s="100" t="s">
        <v>218</v>
      </c>
      <c r="E27" s="100" t="s">
        <v>219</v>
      </c>
      <c r="F27" s="108">
        <v>74.565684</v>
      </c>
      <c r="G27" s="108">
        <v>74.565684</v>
      </c>
      <c r="H27" s="108"/>
      <c r="I27" s="108"/>
      <c r="J27" s="108"/>
      <c r="K27" s="108"/>
      <c r="L27" s="108"/>
      <c r="M27" s="108"/>
      <c r="N27" s="108"/>
      <c r="O27" s="108"/>
      <c r="P27" s="108"/>
      <c r="Q27" s="108"/>
      <c r="R27" s="108"/>
      <c r="S27" s="108"/>
      <c r="T27" s="10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4"/>
  <cols>
    <col min="1" max="2" width="4.06481481481481" customWidth="1"/>
    <col min="3" max="3" width="4.21296296296296" customWidth="1"/>
    <col min="4" max="4" width="8" customWidth="1"/>
    <col min="5" max="5" width="15.8796296296296" customWidth="1"/>
    <col min="6" max="6" width="8.9537037037037" customWidth="1"/>
    <col min="7" max="7" width="7.77777777777778" customWidth="1"/>
    <col min="8" max="8" width="6.24074074074074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60"/>
      <c r="T1" s="98" t="s">
        <v>238</v>
      </c>
      <c r="U1" s="98"/>
    </row>
    <row r="2" ht="37.05" customHeight="1" spans="1:21">
      <c r="A2" s="99" t="s">
        <v>11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</row>
    <row r="3" ht="24.15" customHeight="1" spans="1:21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87" t="s">
        <v>35</v>
      </c>
      <c r="U3" s="87"/>
    </row>
    <row r="4" ht="22.4" customHeight="1" spans="1:21">
      <c r="A4" s="63" t="s">
        <v>162</v>
      </c>
      <c r="B4" s="63"/>
      <c r="C4" s="63"/>
      <c r="D4" s="63" t="s">
        <v>221</v>
      </c>
      <c r="E4" s="63" t="s">
        <v>222</v>
      </c>
      <c r="F4" s="63" t="s">
        <v>239</v>
      </c>
      <c r="G4" s="63" t="s">
        <v>165</v>
      </c>
      <c r="H4" s="63"/>
      <c r="I4" s="63"/>
      <c r="J4" s="63"/>
      <c r="K4" s="63" t="s">
        <v>166</v>
      </c>
      <c r="L4" s="63"/>
      <c r="M4" s="63"/>
      <c r="N4" s="63"/>
      <c r="O4" s="63"/>
      <c r="P4" s="63"/>
      <c r="Q4" s="63"/>
      <c r="R4" s="63"/>
      <c r="S4" s="63"/>
      <c r="T4" s="63"/>
      <c r="U4" s="63"/>
    </row>
    <row r="5" ht="39.65" customHeight="1" spans="1:21">
      <c r="A5" s="63" t="s">
        <v>170</v>
      </c>
      <c r="B5" s="63" t="s">
        <v>171</v>
      </c>
      <c r="C5" s="63" t="s">
        <v>172</v>
      </c>
      <c r="D5" s="63"/>
      <c r="E5" s="63"/>
      <c r="F5" s="63"/>
      <c r="G5" s="63" t="s">
        <v>140</v>
      </c>
      <c r="H5" s="63" t="s">
        <v>240</v>
      </c>
      <c r="I5" s="63" t="s">
        <v>241</v>
      </c>
      <c r="J5" s="63" t="s">
        <v>232</v>
      </c>
      <c r="K5" s="63" t="s">
        <v>140</v>
      </c>
      <c r="L5" s="63" t="s">
        <v>242</v>
      </c>
      <c r="M5" s="63" t="s">
        <v>243</v>
      </c>
      <c r="N5" s="63" t="s">
        <v>244</v>
      </c>
      <c r="O5" s="63" t="s">
        <v>234</v>
      </c>
      <c r="P5" s="63" t="s">
        <v>245</v>
      </c>
      <c r="Q5" s="63" t="s">
        <v>246</v>
      </c>
      <c r="R5" s="63" t="s">
        <v>247</v>
      </c>
      <c r="S5" s="63" t="s">
        <v>230</v>
      </c>
      <c r="T5" s="63" t="s">
        <v>233</v>
      </c>
      <c r="U5" s="63" t="s">
        <v>237</v>
      </c>
    </row>
    <row r="6" ht="22.8" customHeight="1" spans="1:21">
      <c r="A6" s="95"/>
      <c r="B6" s="95"/>
      <c r="C6" s="95"/>
      <c r="D6" s="95"/>
      <c r="E6" s="95" t="s">
        <v>140</v>
      </c>
      <c r="F6" s="94">
        <v>1343.691193</v>
      </c>
      <c r="G6" s="94">
        <v>1181.991193</v>
      </c>
      <c r="H6" s="94">
        <v>994.91058</v>
      </c>
      <c r="I6" s="94">
        <v>129.6</v>
      </c>
      <c r="J6" s="94">
        <v>57.480613</v>
      </c>
      <c r="K6" s="94">
        <v>161.7</v>
      </c>
      <c r="L6" s="94"/>
      <c r="M6" s="94">
        <v>160</v>
      </c>
      <c r="N6" s="94"/>
      <c r="O6" s="94"/>
      <c r="P6" s="94"/>
      <c r="Q6" s="94"/>
      <c r="R6" s="94"/>
      <c r="S6" s="94"/>
      <c r="T6" s="94"/>
      <c r="U6" s="94">
        <v>1.7</v>
      </c>
    </row>
    <row r="7" ht="22.8" customHeight="1" spans="1:21">
      <c r="A7" s="95"/>
      <c r="B7" s="95"/>
      <c r="C7" s="95"/>
      <c r="D7" s="93" t="s">
        <v>158</v>
      </c>
      <c r="E7" s="93" t="s">
        <v>3</v>
      </c>
      <c r="F7" s="105">
        <v>1343.691193</v>
      </c>
      <c r="G7" s="94">
        <v>1181.991193</v>
      </c>
      <c r="H7" s="94">
        <v>994.91058</v>
      </c>
      <c r="I7" s="94">
        <v>129.6</v>
      </c>
      <c r="J7" s="94">
        <v>57.480613</v>
      </c>
      <c r="K7" s="94">
        <v>161.7</v>
      </c>
      <c r="L7" s="94">
        <v>0</v>
      </c>
      <c r="M7" s="94">
        <v>160</v>
      </c>
      <c r="N7" s="94">
        <v>0</v>
      </c>
      <c r="O7" s="94">
        <v>0</v>
      </c>
      <c r="P7" s="94">
        <v>0</v>
      </c>
      <c r="Q7" s="94">
        <v>0</v>
      </c>
      <c r="R7" s="94">
        <v>0</v>
      </c>
      <c r="S7" s="94">
        <v>0</v>
      </c>
      <c r="T7" s="94">
        <v>0</v>
      </c>
      <c r="U7" s="94">
        <v>1.7</v>
      </c>
    </row>
    <row r="8" ht="22.8" customHeight="1" spans="1:21">
      <c r="A8" s="104"/>
      <c r="B8" s="104"/>
      <c r="C8" s="104"/>
      <c r="D8" s="101" t="s">
        <v>159</v>
      </c>
      <c r="E8" s="101" t="s">
        <v>160</v>
      </c>
      <c r="F8" s="105">
        <v>1343.691193</v>
      </c>
      <c r="G8" s="105">
        <v>1181.991193</v>
      </c>
      <c r="H8" s="105">
        <v>994.91058</v>
      </c>
      <c r="I8" s="105">
        <v>129.6</v>
      </c>
      <c r="J8" s="105">
        <v>57.480613</v>
      </c>
      <c r="K8" s="105">
        <v>161.7</v>
      </c>
      <c r="L8" s="105"/>
      <c r="M8" s="105">
        <v>160</v>
      </c>
      <c r="N8" s="105"/>
      <c r="O8" s="105"/>
      <c r="P8" s="105"/>
      <c r="Q8" s="105"/>
      <c r="R8" s="105"/>
      <c r="S8" s="105"/>
      <c r="T8" s="105"/>
      <c r="U8" s="105">
        <v>1.7</v>
      </c>
    </row>
    <row r="9" ht="22.8" customHeight="1" spans="1:21">
      <c r="A9" s="63" t="s">
        <v>173</v>
      </c>
      <c r="B9" s="63"/>
      <c r="C9" s="63"/>
      <c r="D9" s="93" t="s">
        <v>173</v>
      </c>
      <c r="E9" s="93" t="s">
        <v>174</v>
      </c>
      <c r="F9" s="105">
        <v>1228.914391</v>
      </c>
      <c r="G9" s="105">
        <v>1067.214391</v>
      </c>
      <c r="H9" s="105">
        <v>880.133778</v>
      </c>
      <c r="I9" s="105">
        <v>129.6</v>
      </c>
      <c r="J9" s="105">
        <v>57.480613</v>
      </c>
      <c r="K9" s="105">
        <v>161.7</v>
      </c>
      <c r="L9" s="105"/>
      <c r="M9" s="105">
        <v>160</v>
      </c>
      <c r="N9" s="105"/>
      <c r="O9" s="105"/>
      <c r="P9" s="105"/>
      <c r="Q9" s="105"/>
      <c r="R9" s="105"/>
      <c r="S9" s="105"/>
      <c r="T9" s="105"/>
      <c r="U9" s="105">
        <v>1.7</v>
      </c>
    </row>
    <row r="10" ht="22.8" customHeight="1" spans="1:21">
      <c r="A10" s="63" t="s">
        <v>173</v>
      </c>
      <c r="B10" s="63" t="s">
        <v>175</v>
      </c>
      <c r="C10" s="63"/>
      <c r="D10" s="93" t="s">
        <v>176</v>
      </c>
      <c r="E10" s="93" t="s">
        <v>177</v>
      </c>
      <c r="F10" s="105">
        <v>1070.890913</v>
      </c>
      <c r="G10" s="105">
        <v>910.890913</v>
      </c>
      <c r="H10" s="105">
        <v>723.8103</v>
      </c>
      <c r="I10" s="105">
        <v>129.6</v>
      </c>
      <c r="J10" s="105">
        <v>57.480613</v>
      </c>
      <c r="K10" s="105">
        <v>160</v>
      </c>
      <c r="L10" s="105"/>
      <c r="M10" s="105">
        <v>160</v>
      </c>
      <c r="N10" s="105"/>
      <c r="O10" s="105"/>
      <c r="P10" s="105"/>
      <c r="Q10" s="105"/>
      <c r="R10" s="105"/>
      <c r="S10" s="105"/>
      <c r="T10" s="105"/>
      <c r="U10" s="105"/>
    </row>
    <row r="11" ht="22.8" customHeight="1" spans="1:21">
      <c r="A11" s="106" t="s">
        <v>173</v>
      </c>
      <c r="B11" s="106" t="s">
        <v>175</v>
      </c>
      <c r="C11" s="106" t="s">
        <v>178</v>
      </c>
      <c r="D11" s="100" t="s">
        <v>179</v>
      </c>
      <c r="E11" s="100" t="s">
        <v>180</v>
      </c>
      <c r="F11" s="102">
        <v>1070.890913</v>
      </c>
      <c r="G11" s="97">
        <v>910.890913</v>
      </c>
      <c r="H11" s="97">
        <v>723.8103</v>
      </c>
      <c r="I11" s="97">
        <v>129.6</v>
      </c>
      <c r="J11" s="97">
        <v>57.480613</v>
      </c>
      <c r="K11" s="97">
        <v>160</v>
      </c>
      <c r="L11" s="97"/>
      <c r="M11" s="97">
        <v>160</v>
      </c>
      <c r="N11" s="97"/>
      <c r="O11" s="97"/>
      <c r="P11" s="97"/>
      <c r="Q11" s="97"/>
      <c r="R11" s="97"/>
      <c r="S11" s="97"/>
      <c r="T11" s="97"/>
      <c r="U11" s="97"/>
    </row>
    <row r="12" ht="22.8" customHeight="1" spans="1:21">
      <c r="A12" s="63" t="s">
        <v>173</v>
      </c>
      <c r="B12" s="63" t="s">
        <v>181</v>
      </c>
      <c r="C12" s="63"/>
      <c r="D12" s="93" t="s">
        <v>182</v>
      </c>
      <c r="E12" s="93" t="s">
        <v>183</v>
      </c>
      <c r="F12" s="105">
        <v>149.131368</v>
      </c>
      <c r="G12" s="105">
        <v>149.131368</v>
      </c>
      <c r="H12" s="105">
        <v>149.131368</v>
      </c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  <c r="U12" s="105"/>
    </row>
    <row r="13" ht="22.8" customHeight="1" spans="1:21">
      <c r="A13" s="106" t="s">
        <v>173</v>
      </c>
      <c r="B13" s="106" t="s">
        <v>181</v>
      </c>
      <c r="C13" s="106" t="s">
        <v>181</v>
      </c>
      <c r="D13" s="100" t="s">
        <v>184</v>
      </c>
      <c r="E13" s="100" t="s">
        <v>185</v>
      </c>
      <c r="F13" s="102">
        <v>99.420912</v>
      </c>
      <c r="G13" s="97">
        <v>99.420912</v>
      </c>
      <c r="H13" s="97">
        <v>99.420912</v>
      </c>
      <c r="I13" s="97"/>
      <c r="J13" s="97"/>
      <c r="K13" s="97"/>
      <c r="L13" s="97"/>
      <c r="M13" s="97"/>
      <c r="N13" s="97"/>
      <c r="O13" s="97"/>
      <c r="P13" s="97"/>
      <c r="Q13" s="97"/>
      <c r="R13" s="97"/>
      <c r="S13" s="97"/>
      <c r="T13" s="97"/>
      <c r="U13" s="97"/>
    </row>
    <row r="14" ht="22.8" customHeight="1" spans="1:21">
      <c r="A14" s="106" t="s">
        <v>173</v>
      </c>
      <c r="B14" s="106" t="s">
        <v>181</v>
      </c>
      <c r="C14" s="106" t="s">
        <v>186</v>
      </c>
      <c r="D14" s="100" t="s">
        <v>187</v>
      </c>
      <c r="E14" s="100" t="s">
        <v>188</v>
      </c>
      <c r="F14" s="102">
        <v>49.710456</v>
      </c>
      <c r="G14" s="97">
        <v>49.710456</v>
      </c>
      <c r="H14" s="97">
        <v>49.710456</v>
      </c>
      <c r="I14" s="97"/>
      <c r="J14" s="97"/>
      <c r="K14" s="97"/>
      <c r="L14" s="97"/>
      <c r="M14" s="97"/>
      <c r="N14" s="97"/>
      <c r="O14" s="97"/>
      <c r="P14" s="97"/>
      <c r="Q14" s="97"/>
      <c r="R14" s="97"/>
      <c r="S14" s="97"/>
      <c r="T14" s="97"/>
      <c r="U14" s="97"/>
    </row>
    <row r="15" ht="22.8" customHeight="1" spans="1:21">
      <c r="A15" s="63" t="s">
        <v>173</v>
      </c>
      <c r="B15" s="63" t="s">
        <v>189</v>
      </c>
      <c r="C15" s="63"/>
      <c r="D15" s="93" t="s">
        <v>190</v>
      </c>
      <c r="E15" s="93" t="s">
        <v>191</v>
      </c>
      <c r="F15" s="105">
        <v>1.7</v>
      </c>
      <c r="G15" s="105"/>
      <c r="H15" s="105"/>
      <c r="I15" s="105"/>
      <c r="J15" s="105"/>
      <c r="K15" s="105">
        <v>1.7</v>
      </c>
      <c r="L15" s="105"/>
      <c r="M15" s="105"/>
      <c r="N15" s="105"/>
      <c r="O15" s="105"/>
      <c r="P15" s="105"/>
      <c r="Q15" s="105"/>
      <c r="R15" s="105"/>
      <c r="S15" s="105"/>
      <c r="T15" s="105"/>
      <c r="U15" s="105">
        <v>1.7</v>
      </c>
    </row>
    <row r="16" ht="22.8" customHeight="1" spans="1:21">
      <c r="A16" s="106" t="s">
        <v>173</v>
      </c>
      <c r="B16" s="106" t="s">
        <v>189</v>
      </c>
      <c r="C16" s="106" t="s">
        <v>178</v>
      </c>
      <c r="D16" s="100" t="s">
        <v>192</v>
      </c>
      <c r="E16" s="100" t="s">
        <v>193</v>
      </c>
      <c r="F16" s="102">
        <v>1.7</v>
      </c>
      <c r="G16" s="97"/>
      <c r="H16" s="97"/>
      <c r="I16" s="97"/>
      <c r="J16" s="97"/>
      <c r="K16" s="97">
        <v>1.7</v>
      </c>
      <c r="L16" s="97"/>
      <c r="M16" s="97"/>
      <c r="N16" s="97"/>
      <c r="O16" s="97"/>
      <c r="P16" s="97"/>
      <c r="Q16" s="97"/>
      <c r="R16" s="97"/>
      <c r="S16" s="97"/>
      <c r="T16" s="97"/>
      <c r="U16" s="97">
        <v>1.7</v>
      </c>
    </row>
    <row r="17" ht="22.8" customHeight="1" spans="1:21">
      <c r="A17" s="63" t="s">
        <v>173</v>
      </c>
      <c r="B17" s="63" t="s">
        <v>194</v>
      </c>
      <c r="C17" s="63"/>
      <c r="D17" s="93" t="s">
        <v>195</v>
      </c>
      <c r="E17" s="93" t="s">
        <v>196</v>
      </c>
      <c r="F17" s="105">
        <v>4.315266</v>
      </c>
      <c r="G17" s="105">
        <v>4.315266</v>
      </c>
      <c r="H17" s="105">
        <v>4.315266</v>
      </c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  <c r="U17" s="105"/>
    </row>
    <row r="18" ht="22.8" customHeight="1" spans="1:21">
      <c r="A18" s="106" t="s">
        <v>173</v>
      </c>
      <c r="B18" s="106" t="s">
        <v>194</v>
      </c>
      <c r="C18" s="106" t="s">
        <v>197</v>
      </c>
      <c r="D18" s="100" t="s">
        <v>198</v>
      </c>
      <c r="E18" s="100" t="s">
        <v>199</v>
      </c>
      <c r="F18" s="102">
        <v>4.315266</v>
      </c>
      <c r="G18" s="97">
        <v>4.315266</v>
      </c>
      <c r="H18" s="97">
        <v>4.315266</v>
      </c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</row>
    <row r="19" ht="22.8" customHeight="1" spans="1:21">
      <c r="A19" s="63" t="s">
        <v>173</v>
      </c>
      <c r="B19" s="63" t="s">
        <v>200</v>
      </c>
      <c r="C19" s="63"/>
      <c r="D19" s="93" t="s">
        <v>201</v>
      </c>
      <c r="E19" s="93" t="s">
        <v>202</v>
      </c>
      <c r="F19" s="105">
        <v>2.876844</v>
      </c>
      <c r="G19" s="105">
        <v>2.876844</v>
      </c>
      <c r="H19" s="105">
        <v>2.876844</v>
      </c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</row>
    <row r="20" ht="22.8" customHeight="1" spans="1:21">
      <c r="A20" s="106" t="s">
        <v>173</v>
      </c>
      <c r="B20" s="106" t="s">
        <v>200</v>
      </c>
      <c r="C20" s="106" t="s">
        <v>175</v>
      </c>
      <c r="D20" s="100" t="s">
        <v>203</v>
      </c>
      <c r="E20" s="100" t="s">
        <v>204</v>
      </c>
      <c r="F20" s="102">
        <v>2.876844</v>
      </c>
      <c r="G20" s="97">
        <v>2.876844</v>
      </c>
      <c r="H20" s="97">
        <v>2.876844</v>
      </c>
      <c r="I20" s="97"/>
      <c r="J20" s="97"/>
      <c r="K20" s="97"/>
      <c r="L20" s="97"/>
      <c r="M20" s="97"/>
      <c r="N20" s="97"/>
      <c r="O20" s="97"/>
      <c r="P20" s="97"/>
      <c r="Q20" s="97"/>
      <c r="R20" s="97"/>
      <c r="S20" s="97"/>
      <c r="T20" s="97"/>
      <c r="U20" s="97"/>
    </row>
    <row r="21" ht="22.8" customHeight="1" spans="1:21">
      <c r="A21" s="63" t="s">
        <v>205</v>
      </c>
      <c r="B21" s="63"/>
      <c r="C21" s="63"/>
      <c r="D21" s="93" t="s">
        <v>205</v>
      </c>
      <c r="E21" s="93" t="s">
        <v>206</v>
      </c>
      <c r="F21" s="105">
        <v>40.211118</v>
      </c>
      <c r="G21" s="105">
        <v>40.211118</v>
      </c>
      <c r="H21" s="105">
        <v>40.211118</v>
      </c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  <c r="U21" s="105"/>
    </row>
    <row r="22" ht="22.8" customHeight="1" spans="1:21">
      <c r="A22" s="63" t="s">
        <v>205</v>
      </c>
      <c r="B22" s="63" t="s">
        <v>194</v>
      </c>
      <c r="C22" s="63"/>
      <c r="D22" s="93" t="s">
        <v>207</v>
      </c>
      <c r="E22" s="93" t="s">
        <v>208</v>
      </c>
      <c r="F22" s="105">
        <v>40.211118</v>
      </c>
      <c r="G22" s="105">
        <v>40.211118</v>
      </c>
      <c r="H22" s="105">
        <v>40.211118</v>
      </c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  <c r="U22" s="105"/>
    </row>
    <row r="23" ht="22.8" customHeight="1" spans="1:21">
      <c r="A23" s="106" t="s">
        <v>205</v>
      </c>
      <c r="B23" s="106" t="s">
        <v>194</v>
      </c>
      <c r="C23" s="106" t="s">
        <v>178</v>
      </c>
      <c r="D23" s="100" t="s">
        <v>209</v>
      </c>
      <c r="E23" s="100" t="s">
        <v>210</v>
      </c>
      <c r="F23" s="102">
        <v>34.73091</v>
      </c>
      <c r="G23" s="97">
        <v>34.73091</v>
      </c>
      <c r="H23" s="97">
        <v>34.73091</v>
      </c>
      <c r="I23" s="97"/>
      <c r="J23" s="97"/>
      <c r="K23" s="97"/>
      <c r="L23" s="97"/>
      <c r="M23" s="97"/>
      <c r="N23" s="97"/>
      <c r="O23" s="97"/>
      <c r="P23" s="97"/>
      <c r="Q23" s="97"/>
      <c r="R23" s="97"/>
      <c r="S23" s="97"/>
      <c r="T23" s="97"/>
      <c r="U23" s="97"/>
    </row>
    <row r="24" ht="22.8" customHeight="1" spans="1:21">
      <c r="A24" s="106" t="s">
        <v>205</v>
      </c>
      <c r="B24" s="106" t="s">
        <v>194</v>
      </c>
      <c r="C24" s="106" t="s">
        <v>211</v>
      </c>
      <c r="D24" s="100" t="s">
        <v>212</v>
      </c>
      <c r="E24" s="100" t="s">
        <v>213</v>
      </c>
      <c r="F24" s="102">
        <v>5.480208</v>
      </c>
      <c r="G24" s="97">
        <v>5.480208</v>
      </c>
      <c r="H24" s="97">
        <v>5.480208</v>
      </c>
      <c r="I24" s="97"/>
      <c r="J24" s="97"/>
      <c r="K24" s="97"/>
      <c r="L24" s="97"/>
      <c r="M24" s="97"/>
      <c r="N24" s="97"/>
      <c r="O24" s="97"/>
      <c r="P24" s="97"/>
      <c r="Q24" s="97"/>
      <c r="R24" s="97"/>
      <c r="S24" s="97"/>
      <c r="T24" s="97"/>
      <c r="U24" s="97"/>
    </row>
    <row r="25" ht="22.8" customHeight="1" spans="1:21">
      <c r="A25" s="63" t="s">
        <v>214</v>
      </c>
      <c r="B25" s="63"/>
      <c r="C25" s="63"/>
      <c r="D25" s="93" t="s">
        <v>214</v>
      </c>
      <c r="E25" s="93" t="s">
        <v>215</v>
      </c>
      <c r="F25" s="105">
        <v>74.565684</v>
      </c>
      <c r="G25" s="105">
        <v>74.565684</v>
      </c>
      <c r="H25" s="105">
        <v>74.565684</v>
      </c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  <c r="U25" s="105"/>
    </row>
    <row r="26" ht="22.8" customHeight="1" spans="1:21">
      <c r="A26" s="63" t="s">
        <v>214</v>
      </c>
      <c r="B26" s="63" t="s">
        <v>175</v>
      </c>
      <c r="C26" s="63"/>
      <c r="D26" s="93" t="s">
        <v>216</v>
      </c>
      <c r="E26" s="93" t="s">
        <v>217</v>
      </c>
      <c r="F26" s="105">
        <v>74.565684</v>
      </c>
      <c r="G26" s="105">
        <v>74.565684</v>
      </c>
      <c r="H26" s="105">
        <v>74.565684</v>
      </c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  <c r="U26" s="105"/>
    </row>
    <row r="27" ht="22.8" customHeight="1" spans="1:21">
      <c r="A27" s="106" t="s">
        <v>214</v>
      </c>
      <c r="B27" s="106" t="s">
        <v>175</v>
      </c>
      <c r="C27" s="106" t="s">
        <v>178</v>
      </c>
      <c r="D27" s="100" t="s">
        <v>218</v>
      </c>
      <c r="E27" s="100" t="s">
        <v>219</v>
      </c>
      <c r="F27" s="102">
        <v>74.565684</v>
      </c>
      <c r="G27" s="97">
        <v>74.565684</v>
      </c>
      <c r="H27" s="97">
        <v>74.565684</v>
      </c>
      <c r="I27" s="97"/>
      <c r="J27" s="97"/>
      <c r="K27" s="97"/>
      <c r="L27" s="97"/>
      <c r="M27" s="97"/>
      <c r="N27" s="97"/>
      <c r="O27" s="97"/>
      <c r="P27" s="97"/>
      <c r="Q27" s="97"/>
      <c r="R27" s="97"/>
      <c r="S27" s="97"/>
      <c r="T27" s="97"/>
      <c r="U27" s="9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21" workbookViewId="0">
      <selection activeCell="A1" sqref="A1"/>
    </sheetView>
  </sheetViews>
  <sheetFormatPr defaultColWidth="10" defaultRowHeight="14.4" outlineLevelCol="3"/>
  <cols>
    <col min="1" max="1" width="25.787037037037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60"/>
      <c r="D1" s="98" t="s">
        <v>248</v>
      </c>
    </row>
    <row r="2" ht="31.9" customHeight="1" spans="1:4">
      <c r="A2" s="99" t="s">
        <v>12</v>
      </c>
      <c r="B2" s="99"/>
      <c r="C2" s="99"/>
      <c r="D2" s="99"/>
    </row>
    <row r="3" ht="18.95" customHeight="1" spans="1:4">
      <c r="A3" s="91" t="s">
        <v>34</v>
      </c>
      <c r="B3" s="91"/>
      <c r="C3" s="91"/>
      <c r="D3" s="87" t="s">
        <v>35</v>
      </c>
    </row>
    <row r="4" ht="20.2" customHeight="1" spans="1:4">
      <c r="A4" s="92" t="s">
        <v>36</v>
      </c>
      <c r="B4" s="92"/>
      <c r="C4" s="92" t="s">
        <v>37</v>
      </c>
      <c r="D4" s="92"/>
    </row>
    <row r="5" ht="20.2" customHeight="1" spans="1:4">
      <c r="A5" s="92" t="s">
        <v>38</v>
      </c>
      <c r="B5" s="92" t="s">
        <v>39</v>
      </c>
      <c r="C5" s="92" t="s">
        <v>38</v>
      </c>
      <c r="D5" s="92" t="s">
        <v>39</v>
      </c>
    </row>
    <row r="6" ht="20.2" customHeight="1" spans="1:4">
      <c r="A6" s="95" t="s">
        <v>249</v>
      </c>
      <c r="B6" s="94">
        <v>1343.691193</v>
      </c>
      <c r="C6" s="95" t="s">
        <v>250</v>
      </c>
      <c r="D6" s="105">
        <v>1343.691193</v>
      </c>
    </row>
    <row r="7" ht="20.2" customHeight="1" spans="1:4">
      <c r="A7" s="96" t="s">
        <v>251</v>
      </c>
      <c r="B7" s="97">
        <v>1343.691193</v>
      </c>
      <c r="C7" s="96" t="s">
        <v>44</v>
      </c>
      <c r="D7" s="102"/>
    </row>
    <row r="8" ht="20.2" customHeight="1" spans="1:4">
      <c r="A8" s="96" t="s">
        <v>252</v>
      </c>
      <c r="B8" s="97">
        <v>1343.691193</v>
      </c>
      <c r="C8" s="96" t="s">
        <v>48</v>
      </c>
      <c r="D8" s="102"/>
    </row>
    <row r="9" ht="31.05" customHeight="1" spans="1:4">
      <c r="A9" s="96" t="s">
        <v>51</v>
      </c>
      <c r="B9" s="97"/>
      <c r="C9" s="96" t="s">
        <v>52</v>
      </c>
      <c r="D9" s="102"/>
    </row>
    <row r="10" ht="20.2" customHeight="1" spans="1:4">
      <c r="A10" s="96" t="s">
        <v>253</v>
      </c>
      <c r="B10" s="97"/>
      <c r="C10" s="96" t="s">
        <v>56</v>
      </c>
      <c r="D10" s="102"/>
    </row>
    <row r="11" ht="20.2" customHeight="1" spans="1:4">
      <c r="A11" s="96" t="s">
        <v>254</v>
      </c>
      <c r="B11" s="97"/>
      <c r="C11" s="96" t="s">
        <v>60</v>
      </c>
      <c r="D11" s="102"/>
    </row>
    <row r="12" ht="20.2" customHeight="1" spans="1:4">
      <c r="A12" s="96" t="s">
        <v>255</v>
      </c>
      <c r="B12" s="97"/>
      <c r="C12" s="96" t="s">
        <v>64</v>
      </c>
      <c r="D12" s="102"/>
    </row>
    <row r="13" ht="20.2" customHeight="1" spans="1:4">
      <c r="A13" s="95" t="s">
        <v>256</v>
      </c>
      <c r="B13" s="94"/>
      <c r="C13" s="96" t="s">
        <v>68</v>
      </c>
      <c r="D13" s="102"/>
    </row>
    <row r="14" ht="20.2" customHeight="1" spans="1:4">
      <c r="A14" s="96" t="s">
        <v>251</v>
      </c>
      <c r="B14" s="97"/>
      <c r="C14" s="96" t="s">
        <v>72</v>
      </c>
      <c r="D14" s="102">
        <v>1228.914391</v>
      </c>
    </row>
    <row r="15" ht="20.2" customHeight="1" spans="1:4">
      <c r="A15" s="96" t="s">
        <v>253</v>
      </c>
      <c r="B15" s="97"/>
      <c r="C15" s="96" t="s">
        <v>76</v>
      </c>
      <c r="D15" s="102"/>
    </row>
    <row r="16" ht="20.2" customHeight="1" spans="1:4">
      <c r="A16" s="96" t="s">
        <v>254</v>
      </c>
      <c r="B16" s="97"/>
      <c r="C16" s="96" t="s">
        <v>80</v>
      </c>
      <c r="D16" s="102">
        <v>40.211118</v>
      </c>
    </row>
    <row r="17" ht="20.2" customHeight="1" spans="1:4">
      <c r="A17" s="96" t="s">
        <v>255</v>
      </c>
      <c r="B17" s="97"/>
      <c r="C17" s="96" t="s">
        <v>84</v>
      </c>
      <c r="D17" s="102"/>
    </row>
    <row r="18" ht="20.2" customHeight="1" spans="1:4">
      <c r="A18" s="96"/>
      <c r="B18" s="97"/>
      <c r="C18" s="96" t="s">
        <v>88</v>
      </c>
      <c r="D18" s="102"/>
    </row>
    <row r="19" ht="20.2" customHeight="1" spans="1:4">
      <c r="A19" s="96"/>
      <c r="B19" s="96"/>
      <c r="C19" s="96" t="s">
        <v>92</v>
      </c>
      <c r="D19" s="102"/>
    </row>
    <row r="20" ht="20.2" customHeight="1" spans="1:4">
      <c r="A20" s="96"/>
      <c r="B20" s="96"/>
      <c r="C20" s="96" t="s">
        <v>96</v>
      </c>
      <c r="D20" s="102"/>
    </row>
    <row r="21" ht="20.2" customHeight="1" spans="1:4">
      <c r="A21" s="96"/>
      <c r="B21" s="96"/>
      <c r="C21" s="96" t="s">
        <v>100</v>
      </c>
      <c r="D21" s="102"/>
    </row>
    <row r="22" ht="20.2" customHeight="1" spans="1:4">
      <c r="A22" s="96"/>
      <c r="B22" s="96"/>
      <c r="C22" s="96" t="s">
        <v>103</v>
      </c>
      <c r="D22" s="102"/>
    </row>
    <row r="23" ht="20.2" customHeight="1" spans="1:4">
      <c r="A23" s="96"/>
      <c r="B23" s="96"/>
      <c r="C23" s="96" t="s">
        <v>106</v>
      </c>
      <c r="D23" s="102"/>
    </row>
    <row r="24" ht="20.2" customHeight="1" spans="1:4">
      <c r="A24" s="96"/>
      <c r="B24" s="96"/>
      <c r="C24" s="96" t="s">
        <v>108</v>
      </c>
      <c r="D24" s="102"/>
    </row>
    <row r="25" ht="20.2" customHeight="1" spans="1:4">
      <c r="A25" s="96"/>
      <c r="B25" s="96"/>
      <c r="C25" s="96" t="s">
        <v>110</v>
      </c>
      <c r="D25" s="102"/>
    </row>
    <row r="26" ht="20.2" customHeight="1" spans="1:4">
      <c r="A26" s="96"/>
      <c r="B26" s="96"/>
      <c r="C26" s="96" t="s">
        <v>112</v>
      </c>
      <c r="D26" s="102">
        <v>74.565684</v>
      </c>
    </row>
    <row r="27" ht="20.2" customHeight="1" spans="1:4">
      <c r="A27" s="96"/>
      <c r="B27" s="96"/>
      <c r="C27" s="96" t="s">
        <v>114</v>
      </c>
      <c r="D27" s="102"/>
    </row>
    <row r="28" ht="20.2" customHeight="1" spans="1:4">
      <c r="A28" s="96"/>
      <c r="B28" s="96"/>
      <c r="C28" s="96" t="s">
        <v>116</v>
      </c>
      <c r="D28" s="102"/>
    </row>
    <row r="29" ht="20.2" customHeight="1" spans="1:4">
      <c r="A29" s="96"/>
      <c r="B29" s="96"/>
      <c r="C29" s="96" t="s">
        <v>118</v>
      </c>
      <c r="D29" s="102"/>
    </row>
    <row r="30" ht="20.2" customHeight="1" spans="1:4">
      <c r="A30" s="96"/>
      <c r="B30" s="96"/>
      <c r="C30" s="96" t="s">
        <v>120</v>
      </c>
      <c r="D30" s="102"/>
    </row>
    <row r="31" ht="20.2" customHeight="1" spans="1:4">
      <c r="A31" s="96"/>
      <c r="B31" s="96"/>
      <c r="C31" s="96" t="s">
        <v>122</v>
      </c>
      <c r="D31" s="102"/>
    </row>
    <row r="32" ht="20.2" customHeight="1" spans="1:4">
      <c r="A32" s="96"/>
      <c r="B32" s="96"/>
      <c r="C32" s="96" t="s">
        <v>124</v>
      </c>
      <c r="D32" s="102"/>
    </row>
    <row r="33" ht="20.2" customHeight="1" spans="1:4">
      <c r="A33" s="96"/>
      <c r="B33" s="96"/>
      <c r="C33" s="96" t="s">
        <v>126</v>
      </c>
      <c r="D33" s="102"/>
    </row>
    <row r="34" ht="20.2" customHeight="1" spans="1:4">
      <c r="A34" s="96"/>
      <c r="B34" s="96"/>
      <c r="C34" s="96" t="s">
        <v>127</v>
      </c>
      <c r="D34" s="102"/>
    </row>
    <row r="35" ht="20.2" customHeight="1" spans="1:4">
      <c r="A35" s="96"/>
      <c r="B35" s="96"/>
      <c r="C35" s="96" t="s">
        <v>128</v>
      </c>
      <c r="D35" s="102"/>
    </row>
    <row r="36" ht="20.2" customHeight="1" spans="1:4">
      <c r="A36" s="96"/>
      <c r="B36" s="96"/>
      <c r="C36" s="96" t="s">
        <v>129</v>
      </c>
      <c r="D36" s="102"/>
    </row>
    <row r="37" ht="20.2" customHeight="1" spans="1:4">
      <c r="A37" s="96"/>
      <c r="B37" s="96"/>
      <c r="C37" s="96"/>
      <c r="D37" s="96"/>
    </row>
    <row r="38" ht="20.2" customHeight="1" spans="1:4">
      <c r="A38" s="95"/>
      <c r="B38" s="95"/>
      <c r="C38" s="95" t="s">
        <v>257</v>
      </c>
      <c r="D38" s="94"/>
    </row>
    <row r="39" ht="20.2" customHeight="1" spans="1:4">
      <c r="A39" s="95"/>
      <c r="B39" s="95"/>
      <c r="C39" s="95"/>
      <c r="D39" s="95"/>
    </row>
    <row r="40" ht="20.2" customHeight="1" spans="1:4">
      <c r="A40" s="63" t="s">
        <v>258</v>
      </c>
      <c r="B40" s="94">
        <v>1343.691193</v>
      </c>
      <c r="C40" s="63" t="s">
        <v>259</v>
      </c>
      <c r="D40" s="105">
        <v>1343.691193</v>
      </c>
    </row>
    <row r="41" ht="16.35" customHeight="1" spans="1:3">
      <c r="A41" s="91" t="s">
        <v>260</v>
      </c>
      <c r="B41" s="91"/>
      <c r="C41" s="9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P12" sqref="P12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60"/>
      <c r="D1" s="60"/>
      <c r="K1" s="98" t="s">
        <v>261</v>
      </c>
    </row>
    <row r="2" ht="43.1" customHeight="1" spans="1:11">
      <c r="A2" s="99" t="s">
        <v>13</v>
      </c>
      <c r="B2" s="99"/>
      <c r="C2" s="99"/>
      <c r="D2" s="99"/>
      <c r="E2" s="99"/>
      <c r="F2" s="99"/>
      <c r="G2" s="99"/>
      <c r="H2" s="99"/>
      <c r="I2" s="99"/>
      <c r="J2" s="99"/>
      <c r="K2" s="99"/>
    </row>
    <row r="3" ht="24.15" customHeight="1" spans="1:11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87" t="s">
        <v>35</v>
      </c>
      <c r="K3" s="87"/>
    </row>
    <row r="4" ht="19.8" customHeight="1" spans="1:11">
      <c r="A4" s="92" t="s">
        <v>162</v>
      </c>
      <c r="B4" s="92"/>
      <c r="C4" s="92"/>
      <c r="D4" s="92" t="s">
        <v>163</v>
      </c>
      <c r="E4" s="92" t="s">
        <v>164</v>
      </c>
      <c r="F4" s="92" t="s">
        <v>140</v>
      </c>
      <c r="G4" s="92" t="s">
        <v>165</v>
      </c>
      <c r="H4" s="92"/>
      <c r="I4" s="92"/>
      <c r="J4" s="92"/>
      <c r="K4" s="92" t="s">
        <v>166</v>
      </c>
    </row>
    <row r="5" ht="17.25" customHeight="1" spans="1:11">
      <c r="A5" s="92"/>
      <c r="B5" s="92"/>
      <c r="C5" s="92"/>
      <c r="D5" s="92"/>
      <c r="E5" s="92"/>
      <c r="F5" s="92"/>
      <c r="G5" s="92" t="s">
        <v>142</v>
      </c>
      <c r="H5" s="92" t="s">
        <v>262</v>
      </c>
      <c r="I5" s="92"/>
      <c r="J5" s="92" t="s">
        <v>263</v>
      </c>
      <c r="K5" s="92"/>
    </row>
    <row r="6" ht="24.15" customHeight="1" spans="1:11">
      <c r="A6" s="92" t="s">
        <v>170</v>
      </c>
      <c r="B6" s="92" t="s">
        <v>171</v>
      </c>
      <c r="C6" s="92" t="s">
        <v>172</v>
      </c>
      <c r="D6" s="92"/>
      <c r="E6" s="92"/>
      <c r="F6" s="92"/>
      <c r="G6" s="92"/>
      <c r="H6" s="92" t="s">
        <v>240</v>
      </c>
      <c r="I6" s="92" t="s">
        <v>232</v>
      </c>
      <c r="J6" s="92"/>
      <c r="K6" s="92"/>
    </row>
    <row r="7" ht="22.8" customHeight="1" spans="1:11">
      <c r="A7" s="96"/>
      <c r="B7" s="96"/>
      <c r="C7" s="96"/>
      <c r="D7" s="95"/>
      <c r="E7" s="95" t="s">
        <v>140</v>
      </c>
      <c r="F7" s="94">
        <v>1343.691193</v>
      </c>
      <c r="G7" s="94">
        <v>1181.991193</v>
      </c>
      <c r="H7" s="94">
        <v>994.91058</v>
      </c>
      <c r="I7" s="94">
        <v>57.480613</v>
      </c>
      <c r="J7" s="94">
        <v>129.6</v>
      </c>
      <c r="K7" s="94">
        <v>161.7</v>
      </c>
    </row>
    <row r="8" ht="22.8" customHeight="1" spans="1:11">
      <c r="A8" s="96"/>
      <c r="B8" s="96"/>
      <c r="C8" s="96"/>
      <c r="D8" s="93" t="s">
        <v>158</v>
      </c>
      <c r="E8" s="93" t="s">
        <v>3</v>
      </c>
      <c r="F8" s="94">
        <v>1343.691193</v>
      </c>
      <c r="G8" s="94">
        <v>1181.991193</v>
      </c>
      <c r="H8" s="94">
        <v>994.91058</v>
      </c>
      <c r="I8" s="94">
        <v>57.480613</v>
      </c>
      <c r="J8" s="94">
        <v>129.6</v>
      </c>
      <c r="K8" s="94">
        <v>161.7</v>
      </c>
    </row>
    <row r="9" ht="22.8" customHeight="1" spans="1:11">
      <c r="A9" s="96"/>
      <c r="B9" s="96"/>
      <c r="C9" s="96"/>
      <c r="D9" s="101" t="s">
        <v>159</v>
      </c>
      <c r="E9" s="101" t="s">
        <v>160</v>
      </c>
      <c r="F9" s="94">
        <v>1343.691193</v>
      </c>
      <c r="G9" s="94">
        <v>1181.991193</v>
      </c>
      <c r="H9" s="94">
        <v>994.91058</v>
      </c>
      <c r="I9" s="94">
        <v>57.480613</v>
      </c>
      <c r="J9" s="94">
        <v>129.6</v>
      </c>
      <c r="K9" s="94">
        <v>161.7</v>
      </c>
    </row>
    <row r="10" ht="22.8" customHeight="1" spans="1:11">
      <c r="A10" s="63" t="s">
        <v>173</v>
      </c>
      <c r="B10" s="63"/>
      <c r="C10" s="63"/>
      <c r="D10" s="95" t="s">
        <v>264</v>
      </c>
      <c r="E10" s="95" t="s">
        <v>265</v>
      </c>
      <c r="F10" s="94">
        <v>1228.914391</v>
      </c>
      <c r="G10" s="94">
        <v>1067.214391</v>
      </c>
      <c r="H10" s="94">
        <v>880.133778</v>
      </c>
      <c r="I10" s="94">
        <v>57.480613</v>
      </c>
      <c r="J10" s="94">
        <v>129.6</v>
      </c>
      <c r="K10" s="94">
        <v>161.7</v>
      </c>
    </row>
    <row r="11" ht="22.8" customHeight="1" spans="1:11">
      <c r="A11" s="63" t="s">
        <v>173</v>
      </c>
      <c r="B11" s="147" t="s">
        <v>175</v>
      </c>
      <c r="C11" s="63"/>
      <c r="D11" s="95" t="s">
        <v>266</v>
      </c>
      <c r="E11" s="95" t="s">
        <v>267</v>
      </c>
      <c r="F11" s="94">
        <v>1070.890913</v>
      </c>
      <c r="G11" s="94">
        <v>910.890913</v>
      </c>
      <c r="H11" s="94">
        <v>723.8103</v>
      </c>
      <c r="I11" s="94">
        <v>57.480613</v>
      </c>
      <c r="J11" s="94">
        <v>129.6</v>
      </c>
      <c r="K11" s="94">
        <v>160</v>
      </c>
    </row>
    <row r="12" ht="22.8" customHeight="1" spans="1:11">
      <c r="A12" s="106" t="s">
        <v>173</v>
      </c>
      <c r="B12" s="106" t="s">
        <v>175</v>
      </c>
      <c r="C12" s="106" t="s">
        <v>178</v>
      </c>
      <c r="D12" s="100" t="s">
        <v>268</v>
      </c>
      <c r="E12" s="96" t="s">
        <v>269</v>
      </c>
      <c r="F12" s="97">
        <v>1070.890913</v>
      </c>
      <c r="G12" s="97">
        <v>910.890913</v>
      </c>
      <c r="H12" s="102">
        <v>723.8103</v>
      </c>
      <c r="I12" s="102">
        <v>57.480613</v>
      </c>
      <c r="J12" s="102">
        <v>129.6</v>
      </c>
      <c r="K12" s="102">
        <v>160</v>
      </c>
    </row>
    <row r="13" ht="22.8" customHeight="1" spans="1:11">
      <c r="A13" s="63" t="s">
        <v>173</v>
      </c>
      <c r="B13" s="147" t="s">
        <v>181</v>
      </c>
      <c r="C13" s="63"/>
      <c r="D13" s="95" t="s">
        <v>270</v>
      </c>
      <c r="E13" s="95" t="s">
        <v>271</v>
      </c>
      <c r="F13" s="94">
        <v>149.131368</v>
      </c>
      <c r="G13" s="94">
        <v>149.131368</v>
      </c>
      <c r="H13" s="94">
        <v>149.131368</v>
      </c>
      <c r="I13" s="94">
        <v>0</v>
      </c>
      <c r="J13" s="94">
        <v>0</v>
      </c>
      <c r="K13" s="94">
        <v>0</v>
      </c>
    </row>
    <row r="14" ht="22.8" customHeight="1" spans="1:11">
      <c r="A14" s="106" t="s">
        <v>173</v>
      </c>
      <c r="B14" s="106" t="s">
        <v>181</v>
      </c>
      <c r="C14" s="106" t="s">
        <v>181</v>
      </c>
      <c r="D14" s="100" t="s">
        <v>272</v>
      </c>
      <c r="E14" s="96" t="s">
        <v>273</v>
      </c>
      <c r="F14" s="97">
        <v>99.420912</v>
      </c>
      <c r="G14" s="97">
        <v>99.420912</v>
      </c>
      <c r="H14" s="102">
        <v>99.420912</v>
      </c>
      <c r="I14" s="102"/>
      <c r="J14" s="102"/>
      <c r="K14" s="102"/>
    </row>
    <row r="15" ht="22.8" customHeight="1" spans="1:11">
      <c r="A15" s="106" t="s">
        <v>173</v>
      </c>
      <c r="B15" s="106" t="s">
        <v>181</v>
      </c>
      <c r="C15" s="106" t="s">
        <v>186</v>
      </c>
      <c r="D15" s="100" t="s">
        <v>274</v>
      </c>
      <c r="E15" s="96" t="s">
        <v>275</v>
      </c>
      <c r="F15" s="97">
        <v>49.710456</v>
      </c>
      <c r="G15" s="97">
        <v>49.710456</v>
      </c>
      <c r="H15" s="102">
        <v>49.710456</v>
      </c>
      <c r="I15" s="102"/>
      <c r="J15" s="102"/>
      <c r="K15" s="102"/>
    </row>
    <row r="16" ht="22.8" customHeight="1" spans="1:11">
      <c r="A16" s="63" t="s">
        <v>173</v>
      </c>
      <c r="B16" s="147" t="s">
        <v>194</v>
      </c>
      <c r="C16" s="63"/>
      <c r="D16" s="95" t="s">
        <v>276</v>
      </c>
      <c r="E16" s="95" t="s">
        <v>277</v>
      </c>
      <c r="F16" s="94">
        <v>4.315266</v>
      </c>
      <c r="G16" s="94">
        <v>4.315266</v>
      </c>
      <c r="H16" s="94">
        <v>4.315266</v>
      </c>
      <c r="I16" s="94">
        <v>0</v>
      </c>
      <c r="J16" s="94">
        <v>0</v>
      </c>
      <c r="K16" s="94">
        <v>0</v>
      </c>
    </row>
    <row r="17" ht="22.8" customHeight="1" spans="1:11">
      <c r="A17" s="106" t="s">
        <v>173</v>
      </c>
      <c r="B17" s="106" t="s">
        <v>194</v>
      </c>
      <c r="C17" s="106" t="s">
        <v>197</v>
      </c>
      <c r="D17" s="100" t="s">
        <v>278</v>
      </c>
      <c r="E17" s="96" t="s">
        <v>279</v>
      </c>
      <c r="F17" s="97">
        <v>4.315266</v>
      </c>
      <c r="G17" s="97">
        <v>4.315266</v>
      </c>
      <c r="H17" s="102">
        <v>4.315266</v>
      </c>
      <c r="I17" s="102"/>
      <c r="J17" s="102"/>
      <c r="K17" s="102"/>
    </row>
    <row r="18" ht="22.8" customHeight="1" spans="1:11">
      <c r="A18" s="63" t="s">
        <v>173</v>
      </c>
      <c r="B18" s="147" t="s">
        <v>200</v>
      </c>
      <c r="C18" s="63"/>
      <c r="D18" s="95" t="s">
        <v>280</v>
      </c>
      <c r="E18" s="95" t="s">
        <v>281</v>
      </c>
      <c r="F18" s="94">
        <v>2.876844</v>
      </c>
      <c r="G18" s="94">
        <v>2.876844</v>
      </c>
      <c r="H18" s="94">
        <v>2.876844</v>
      </c>
      <c r="I18" s="94">
        <v>0</v>
      </c>
      <c r="J18" s="94">
        <v>0</v>
      </c>
      <c r="K18" s="94">
        <v>0</v>
      </c>
    </row>
    <row r="19" ht="22.8" customHeight="1" spans="1:11">
      <c r="A19" s="106" t="s">
        <v>173</v>
      </c>
      <c r="B19" s="106" t="s">
        <v>200</v>
      </c>
      <c r="C19" s="106" t="s">
        <v>175</v>
      </c>
      <c r="D19" s="100" t="s">
        <v>282</v>
      </c>
      <c r="E19" s="96" t="s">
        <v>283</v>
      </c>
      <c r="F19" s="97">
        <v>2.876844</v>
      </c>
      <c r="G19" s="97">
        <v>2.876844</v>
      </c>
      <c r="H19" s="102">
        <v>2.876844</v>
      </c>
      <c r="I19" s="102"/>
      <c r="J19" s="102"/>
      <c r="K19" s="102"/>
    </row>
    <row r="20" ht="22.8" customHeight="1" spans="1:11">
      <c r="A20" s="63" t="s">
        <v>173</v>
      </c>
      <c r="B20" s="147" t="s">
        <v>189</v>
      </c>
      <c r="C20" s="63"/>
      <c r="D20" s="95" t="s">
        <v>284</v>
      </c>
      <c r="E20" s="95" t="s">
        <v>285</v>
      </c>
      <c r="F20" s="94">
        <v>1.7</v>
      </c>
      <c r="G20" s="94">
        <v>0</v>
      </c>
      <c r="H20" s="94">
        <v>0</v>
      </c>
      <c r="I20" s="94">
        <v>0</v>
      </c>
      <c r="J20" s="94">
        <v>0</v>
      </c>
      <c r="K20" s="94">
        <v>1.7</v>
      </c>
    </row>
    <row r="21" ht="22.8" customHeight="1" spans="1:11">
      <c r="A21" s="106" t="s">
        <v>173</v>
      </c>
      <c r="B21" s="106" t="s">
        <v>189</v>
      </c>
      <c r="C21" s="106" t="s">
        <v>178</v>
      </c>
      <c r="D21" s="100" t="s">
        <v>286</v>
      </c>
      <c r="E21" s="96" t="s">
        <v>287</v>
      </c>
      <c r="F21" s="97">
        <v>1.7</v>
      </c>
      <c r="G21" s="97"/>
      <c r="H21" s="102"/>
      <c r="I21" s="102"/>
      <c r="J21" s="102"/>
      <c r="K21" s="102">
        <v>1.7</v>
      </c>
    </row>
    <row r="22" ht="22.8" customHeight="1" spans="1:11">
      <c r="A22" s="63" t="s">
        <v>205</v>
      </c>
      <c r="B22" s="63"/>
      <c r="C22" s="63"/>
      <c r="D22" s="95" t="s">
        <v>288</v>
      </c>
      <c r="E22" s="95" t="s">
        <v>289</v>
      </c>
      <c r="F22" s="94">
        <v>40.211118</v>
      </c>
      <c r="G22" s="94">
        <v>40.211118</v>
      </c>
      <c r="H22" s="94">
        <v>40.211118</v>
      </c>
      <c r="I22" s="94">
        <v>0</v>
      </c>
      <c r="J22" s="94">
        <v>0</v>
      </c>
      <c r="K22" s="94">
        <v>0</v>
      </c>
    </row>
    <row r="23" ht="22.8" customHeight="1" spans="1:11">
      <c r="A23" s="63" t="s">
        <v>205</v>
      </c>
      <c r="B23" s="147" t="s">
        <v>194</v>
      </c>
      <c r="C23" s="63"/>
      <c r="D23" s="95" t="s">
        <v>290</v>
      </c>
      <c r="E23" s="95" t="s">
        <v>291</v>
      </c>
      <c r="F23" s="94">
        <v>40.211118</v>
      </c>
      <c r="G23" s="94">
        <v>40.211118</v>
      </c>
      <c r="H23" s="94">
        <v>40.211118</v>
      </c>
      <c r="I23" s="94">
        <v>0</v>
      </c>
      <c r="J23" s="94">
        <v>0</v>
      </c>
      <c r="K23" s="94">
        <v>0</v>
      </c>
    </row>
    <row r="24" ht="22.8" customHeight="1" spans="1:11">
      <c r="A24" s="106" t="s">
        <v>205</v>
      </c>
      <c r="B24" s="106" t="s">
        <v>194</v>
      </c>
      <c r="C24" s="106" t="s">
        <v>178</v>
      </c>
      <c r="D24" s="100" t="s">
        <v>292</v>
      </c>
      <c r="E24" s="96" t="s">
        <v>293</v>
      </c>
      <c r="F24" s="97">
        <v>34.73091</v>
      </c>
      <c r="G24" s="97">
        <v>34.73091</v>
      </c>
      <c r="H24" s="102">
        <v>34.73091</v>
      </c>
      <c r="I24" s="102"/>
      <c r="J24" s="102"/>
      <c r="K24" s="102"/>
    </row>
    <row r="25" ht="22.8" customHeight="1" spans="1:11">
      <c r="A25" s="106" t="s">
        <v>205</v>
      </c>
      <c r="B25" s="106" t="s">
        <v>194</v>
      </c>
      <c r="C25" s="106" t="s">
        <v>211</v>
      </c>
      <c r="D25" s="100" t="s">
        <v>294</v>
      </c>
      <c r="E25" s="96" t="s">
        <v>295</v>
      </c>
      <c r="F25" s="97">
        <v>5.480208</v>
      </c>
      <c r="G25" s="97">
        <v>5.480208</v>
      </c>
      <c r="H25" s="102">
        <v>5.480208</v>
      </c>
      <c r="I25" s="102"/>
      <c r="J25" s="102"/>
      <c r="K25" s="102"/>
    </row>
    <row r="26" ht="22.8" customHeight="1" spans="1:11">
      <c r="A26" s="63" t="s">
        <v>214</v>
      </c>
      <c r="B26" s="63"/>
      <c r="C26" s="63"/>
      <c r="D26" s="95" t="s">
        <v>296</v>
      </c>
      <c r="E26" s="95" t="s">
        <v>297</v>
      </c>
      <c r="F26" s="94">
        <v>74.565684</v>
      </c>
      <c r="G26" s="94">
        <v>74.565684</v>
      </c>
      <c r="H26" s="94">
        <v>74.565684</v>
      </c>
      <c r="I26" s="94">
        <v>0</v>
      </c>
      <c r="J26" s="94">
        <v>0</v>
      </c>
      <c r="K26" s="94">
        <v>0</v>
      </c>
    </row>
    <row r="27" ht="22.8" customHeight="1" spans="1:11">
      <c r="A27" s="63" t="s">
        <v>214</v>
      </c>
      <c r="B27" s="147" t="s">
        <v>175</v>
      </c>
      <c r="C27" s="63"/>
      <c r="D27" s="95" t="s">
        <v>298</v>
      </c>
      <c r="E27" s="95" t="s">
        <v>299</v>
      </c>
      <c r="F27" s="94">
        <v>74.565684</v>
      </c>
      <c r="G27" s="94">
        <v>74.565684</v>
      </c>
      <c r="H27" s="94">
        <v>74.565684</v>
      </c>
      <c r="I27" s="94">
        <v>0</v>
      </c>
      <c r="J27" s="94">
        <v>0</v>
      </c>
      <c r="K27" s="94">
        <v>0</v>
      </c>
    </row>
    <row r="28" ht="22.8" customHeight="1" spans="1:11">
      <c r="A28" s="106" t="s">
        <v>214</v>
      </c>
      <c r="B28" s="106" t="s">
        <v>175</v>
      </c>
      <c r="C28" s="106" t="s">
        <v>178</v>
      </c>
      <c r="D28" s="100" t="s">
        <v>300</v>
      </c>
      <c r="E28" s="96" t="s">
        <v>301</v>
      </c>
      <c r="F28" s="97">
        <v>74.565684</v>
      </c>
      <c r="G28" s="97">
        <v>74.565684</v>
      </c>
      <c r="H28" s="102">
        <v>74.565684</v>
      </c>
      <c r="I28" s="102"/>
      <c r="J28" s="102"/>
      <c r="K28" s="102"/>
    </row>
    <row r="29" ht="16.35" customHeight="1" spans="1:11">
      <c r="A29" s="91" t="s">
        <v>302</v>
      </c>
      <c r="B29" s="91"/>
      <c r="C29" s="91"/>
      <c r="D29" s="91"/>
      <c r="E29" s="91"/>
      <c r="F29" s="91"/>
      <c r="G29" s="91"/>
      <c r="H29" s="91"/>
      <c r="I29" s="91"/>
      <c r="J29" s="91"/>
      <c r="K29" s="91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4"/>
  <cols>
    <col min="1" max="3" width="4.62037037037037" customWidth="1"/>
    <col min="4" max="4" width="15.3796296296296" customWidth="1"/>
    <col min="5" max="9" width="20.5185185185185" customWidth="1"/>
  </cols>
  <sheetData>
    <row r="1" ht="16.35" customHeight="1" spans="1:9">
      <c r="A1" s="60"/>
      <c r="B1" s="60"/>
      <c r="C1" s="60"/>
      <c r="D1" s="60"/>
      <c r="E1" s="60"/>
      <c r="F1" s="60"/>
      <c r="G1" s="60"/>
      <c r="H1" s="60"/>
      <c r="I1" s="98" t="s">
        <v>303</v>
      </c>
    </row>
    <row r="2" ht="43.1" customHeight="1" spans="1:9">
      <c r="A2" s="99" t="s">
        <v>14</v>
      </c>
      <c r="B2" s="99"/>
      <c r="C2" s="99"/>
      <c r="D2" s="99"/>
      <c r="E2" s="99"/>
      <c r="F2" s="99"/>
      <c r="G2" s="99"/>
      <c r="H2" s="99"/>
      <c r="I2" s="99"/>
    </row>
    <row r="3" ht="24.15" customHeight="1" spans="1:9">
      <c r="A3" s="91" t="s">
        <v>304</v>
      </c>
      <c r="B3" s="91"/>
      <c r="C3" s="91"/>
      <c r="D3" s="91"/>
      <c r="E3" s="91"/>
      <c r="F3" s="91"/>
      <c r="G3" s="91"/>
      <c r="H3" s="91"/>
      <c r="I3" s="87" t="s">
        <v>35</v>
      </c>
    </row>
    <row r="4" ht="19.8" customHeight="1" spans="1:9">
      <c r="A4" s="92" t="s">
        <v>162</v>
      </c>
      <c r="B4" s="92"/>
      <c r="C4" s="92"/>
      <c r="D4" s="92" t="s">
        <v>163</v>
      </c>
      <c r="E4" s="92" t="s">
        <v>164</v>
      </c>
      <c r="F4" s="92" t="s">
        <v>165</v>
      </c>
      <c r="G4" s="92"/>
      <c r="H4" s="92"/>
      <c r="I4" s="92"/>
    </row>
    <row r="5" ht="17.25" customHeight="1" spans="1:9">
      <c r="A5" s="92"/>
      <c r="B5" s="92"/>
      <c r="C5" s="92"/>
      <c r="D5" s="92"/>
      <c r="E5" s="92"/>
      <c r="F5" s="92" t="s">
        <v>140</v>
      </c>
      <c r="G5" s="92" t="s">
        <v>262</v>
      </c>
      <c r="H5" s="92"/>
      <c r="I5" s="92" t="s">
        <v>263</v>
      </c>
    </row>
    <row r="6" ht="24.15" customHeight="1" spans="1:9">
      <c r="A6" s="92" t="s">
        <v>170</v>
      </c>
      <c r="B6" s="92" t="s">
        <v>171</v>
      </c>
      <c r="C6" s="92" t="s">
        <v>172</v>
      </c>
      <c r="D6" s="92"/>
      <c r="E6" s="92"/>
      <c r="F6" s="92"/>
      <c r="G6" s="92" t="s">
        <v>240</v>
      </c>
      <c r="H6" s="92" t="s">
        <v>232</v>
      </c>
      <c r="I6" s="92"/>
    </row>
    <row r="7" ht="22.8" customHeight="1" spans="1:9">
      <c r="A7" s="96"/>
      <c r="B7" s="96"/>
      <c r="C7" s="96"/>
      <c r="D7" s="95"/>
      <c r="E7" s="95" t="s">
        <v>140</v>
      </c>
      <c r="F7" s="94">
        <v>1181.991193</v>
      </c>
      <c r="G7" s="94">
        <v>994.91058</v>
      </c>
      <c r="H7" s="94">
        <v>57.480613</v>
      </c>
      <c r="I7" s="94">
        <v>129.6</v>
      </c>
    </row>
    <row r="8" ht="22.8" customHeight="1" spans="1:9">
      <c r="A8" s="96"/>
      <c r="B8" s="96"/>
      <c r="C8" s="96"/>
      <c r="D8" s="93" t="s">
        <v>158</v>
      </c>
      <c r="E8" s="93" t="s">
        <v>3</v>
      </c>
      <c r="F8" s="94">
        <v>1181.991193</v>
      </c>
      <c r="G8" s="94">
        <v>994.91058</v>
      </c>
      <c r="H8" s="94">
        <v>57.480613</v>
      </c>
      <c r="I8" s="94">
        <v>129.6</v>
      </c>
    </row>
    <row r="9" ht="22.8" customHeight="1" spans="1:9">
      <c r="A9" s="96"/>
      <c r="B9" s="96"/>
      <c r="C9" s="96"/>
      <c r="D9" s="101" t="s">
        <v>159</v>
      </c>
      <c r="E9" s="101" t="s">
        <v>160</v>
      </c>
      <c r="F9" s="94">
        <v>1181.991193</v>
      </c>
      <c r="G9" s="94">
        <v>994.91058</v>
      </c>
      <c r="H9" s="94">
        <v>57.480613</v>
      </c>
      <c r="I9" s="94">
        <v>129.6</v>
      </c>
    </row>
    <row r="10" ht="22.8" customHeight="1" spans="1:9">
      <c r="A10" s="63" t="s">
        <v>173</v>
      </c>
      <c r="B10" s="63"/>
      <c r="C10" s="63"/>
      <c r="D10" s="95" t="s">
        <v>264</v>
      </c>
      <c r="E10" s="95" t="s">
        <v>265</v>
      </c>
      <c r="F10" s="94">
        <v>1067.214391</v>
      </c>
      <c r="G10" s="94">
        <v>880.133778</v>
      </c>
      <c r="H10" s="94">
        <v>57.480613</v>
      </c>
      <c r="I10" s="94">
        <v>129.6</v>
      </c>
    </row>
    <row r="11" ht="22.8" customHeight="1" spans="1:9">
      <c r="A11" s="63" t="s">
        <v>173</v>
      </c>
      <c r="B11" s="147" t="s">
        <v>175</v>
      </c>
      <c r="C11" s="63"/>
      <c r="D11" s="95" t="s">
        <v>266</v>
      </c>
      <c r="E11" s="95" t="s">
        <v>267</v>
      </c>
      <c r="F11" s="94">
        <v>910.890913</v>
      </c>
      <c r="G11" s="94">
        <v>723.8103</v>
      </c>
      <c r="H11" s="94">
        <v>57.480613</v>
      </c>
      <c r="I11" s="94">
        <v>129.6</v>
      </c>
    </row>
    <row r="12" ht="22.8" customHeight="1" spans="1:9">
      <c r="A12" s="106" t="s">
        <v>173</v>
      </c>
      <c r="B12" s="106" t="s">
        <v>175</v>
      </c>
      <c r="C12" s="106" t="s">
        <v>178</v>
      </c>
      <c r="D12" s="100" t="s">
        <v>268</v>
      </c>
      <c r="E12" s="96" t="s">
        <v>269</v>
      </c>
      <c r="F12" s="97">
        <v>910.890913</v>
      </c>
      <c r="G12" s="102">
        <v>723.8103</v>
      </c>
      <c r="H12" s="102">
        <v>57.480613</v>
      </c>
      <c r="I12" s="102">
        <v>129.6</v>
      </c>
    </row>
    <row r="13" ht="22.8" customHeight="1" spans="1:9">
      <c r="A13" s="63" t="s">
        <v>173</v>
      </c>
      <c r="B13" s="147" t="s">
        <v>181</v>
      </c>
      <c r="C13" s="63"/>
      <c r="D13" s="95" t="s">
        <v>270</v>
      </c>
      <c r="E13" s="95" t="s">
        <v>271</v>
      </c>
      <c r="F13" s="94">
        <v>149.131368</v>
      </c>
      <c r="G13" s="94">
        <v>149.131368</v>
      </c>
      <c r="H13" s="94">
        <v>0</v>
      </c>
      <c r="I13" s="94">
        <v>0</v>
      </c>
    </row>
    <row r="14" ht="22.8" customHeight="1" spans="1:9">
      <c r="A14" s="106" t="s">
        <v>173</v>
      </c>
      <c r="B14" s="106" t="s">
        <v>181</v>
      </c>
      <c r="C14" s="106" t="s">
        <v>181</v>
      </c>
      <c r="D14" s="100" t="s">
        <v>272</v>
      </c>
      <c r="E14" s="96" t="s">
        <v>273</v>
      </c>
      <c r="F14" s="97">
        <v>99.420912</v>
      </c>
      <c r="G14" s="102">
        <v>99.420912</v>
      </c>
      <c r="H14" s="102"/>
      <c r="I14" s="102"/>
    </row>
    <row r="15" ht="22.8" customHeight="1" spans="1:9">
      <c r="A15" s="106" t="s">
        <v>173</v>
      </c>
      <c r="B15" s="106" t="s">
        <v>181</v>
      </c>
      <c r="C15" s="106" t="s">
        <v>186</v>
      </c>
      <c r="D15" s="100" t="s">
        <v>274</v>
      </c>
      <c r="E15" s="96" t="s">
        <v>275</v>
      </c>
      <c r="F15" s="97">
        <v>49.710456</v>
      </c>
      <c r="G15" s="102">
        <v>49.710456</v>
      </c>
      <c r="H15" s="102"/>
      <c r="I15" s="102"/>
    </row>
    <row r="16" ht="22.8" customHeight="1" spans="1:9">
      <c r="A16" s="63" t="s">
        <v>173</v>
      </c>
      <c r="B16" s="147" t="s">
        <v>194</v>
      </c>
      <c r="C16" s="63"/>
      <c r="D16" s="95" t="s">
        <v>276</v>
      </c>
      <c r="E16" s="95" t="s">
        <v>277</v>
      </c>
      <c r="F16" s="94">
        <v>4.315266</v>
      </c>
      <c r="G16" s="94">
        <v>4.315266</v>
      </c>
      <c r="H16" s="94">
        <v>0</v>
      </c>
      <c r="I16" s="94">
        <v>0</v>
      </c>
    </row>
    <row r="17" ht="22.8" customHeight="1" spans="1:9">
      <c r="A17" s="106" t="s">
        <v>173</v>
      </c>
      <c r="B17" s="106" t="s">
        <v>194</v>
      </c>
      <c r="C17" s="106" t="s">
        <v>197</v>
      </c>
      <c r="D17" s="100" t="s">
        <v>278</v>
      </c>
      <c r="E17" s="96" t="s">
        <v>279</v>
      </c>
      <c r="F17" s="97">
        <v>4.315266</v>
      </c>
      <c r="G17" s="102">
        <v>4.315266</v>
      </c>
      <c r="H17" s="102"/>
      <c r="I17" s="102"/>
    </row>
    <row r="18" ht="22.8" customHeight="1" spans="1:9">
      <c r="A18" s="63" t="s">
        <v>173</v>
      </c>
      <c r="B18" s="147" t="s">
        <v>200</v>
      </c>
      <c r="C18" s="63"/>
      <c r="D18" s="95" t="s">
        <v>280</v>
      </c>
      <c r="E18" s="95" t="s">
        <v>281</v>
      </c>
      <c r="F18" s="94">
        <v>2.876844</v>
      </c>
      <c r="G18" s="94">
        <v>2.876844</v>
      </c>
      <c r="H18" s="94">
        <v>0</v>
      </c>
      <c r="I18" s="94">
        <v>0</v>
      </c>
    </row>
    <row r="19" ht="22.8" customHeight="1" spans="1:9">
      <c r="A19" s="106" t="s">
        <v>173</v>
      </c>
      <c r="B19" s="106" t="s">
        <v>200</v>
      </c>
      <c r="C19" s="106" t="s">
        <v>175</v>
      </c>
      <c r="D19" s="100" t="s">
        <v>282</v>
      </c>
      <c r="E19" s="96" t="s">
        <v>283</v>
      </c>
      <c r="F19" s="97">
        <v>2.876844</v>
      </c>
      <c r="G19" s="102">
        <v>2.876844</v>
      </c>
      <c r="H19" s="102"/>
      <c r="I19" s="102"/>
    </row>
    <row r="20" ht="22.8" customHeight="1" spans="1:9">
      <c r="A20" s="63" t="s">
        <v>173</v>
      </c>
      <c r="B20" s="147" t="s">
        <v>189</v>
      </c>
      <c r="C20" s="63"/>
      <c r="D20" s="95" t="s">
        <v>284</v>
      </c>
      <c r="E20" s="95" t="s">
        <v>285</v>
      </c>
      <c r="F20" s="94">
        <v>0</v>
      </c>
      <c r="G20" s="94">
        <v>0</v>
      </c>
      <c r="H20" s="94">
        <v>0</v>
      </c>
      <c r="I20" s="94">
        <v>0</v>
      </c>
    </row>
    <row r="21" ht="22.8" customHeight="1" spans="1:9">
      <c r="A21" s="106" t="s">
        <v>173</v>
      </c>
      <c r="B21" s="106" t="s">
        <v>189</v>
      </c>
      <c r="C21" s="106" t="s">
        <v>178</v>
      </c>
      <c r="D21" s="100" t="s">
        <v>286</v>
      </c>
      <c r="E21" s="96" t="s">
        <v>287</v>
      </c>
      <c r="F21" s="97"/>
      <c r="G21" s="102"/>
      <c r="H21" s="102"/>
      <c r="I21" s="102"/>
    </row>
    <row r="22" ht="22.8" customHeight="1" spans="1:9">
      <c r="A22" s="63" t="s">
        <v>205</v>
      </c>
      <c r="B22" s="63"/>
      <c r="C22" s="63"/>
      <c r="D22" s="95" t="s">
        <v>288</v>
      </c>
      <c r="E22" s="95" t="s">
        <v>289</v>
      </c>
      <c r="F22" s="94">
        <v>40.211118</v>
      </c>
      <c r="G22" s="94">
        <v>40.211118</v>
      </c>
      <c r="H22" s="94">
        <v>0</v>
      </c>
      <c r="I22" s="94">
        <v>0</v>
      </c>
    </row>
    <row r="23" ht="22.8" customHeight="1" spans="1:9">
      <c r="A23" s="63" t="s">
        <v>205</v>
      </c>
      <c r="B23" s="147" t="s">
        <v>194</v>
      </c>
      <c r="C23" s="63"/>
      <c r="D23" s="95" t="s">
        <v>290</v>
      </c>
      <c r="E23" s="95" t="s">
        <v>291</v>
      </c>
      <c r="F23" s="94">
        <v>40.211118</v>
      </c>
      <c r="G23" s="94">
        <v>40.211118</v>
      </c>
      <c r="H23" s="94">
        <v>0</v>
      </c>
      <c r="I23" s="94">
        <v>0</v>
      </c>
    </row>
    <row r="24" ht="22.8" customHeight="1" spans="1:9">
      <c r="A24" s="106" t="s">
        <v>205</v>
      </c>
      <c r="B24" s="106" t="s">
        <v>194</v>
      </c>
      <c r="C24" s="106" t="s">
        <v>178</v>
      </c>
      <c r="D24" s="100" t="s">
        <v>292</v>
      </c>
      <c r="E24" s="96" t="s">
        <v>293</v>
      </c>
      <c r="F24" s="97">
        <v>34.73091</v>
      </c>
      <c r="G24" s="102">
        <v>34.73091</v>
      </c>
      <c r="H24" s="102"/>
      <c r="I24" s="102"/>
    </row>
    <row r="25" ht="22.8" customHeight="1" spans="1:9">
      <c r="A25" s="106" t="s">
        <v>205</v>
      </c>
      <c r="B25" s="106" t="s">
        <v>194</v>
      </c>
      <c r="C25" s="106" t="s">
        <v>211</v>
      </c>
      <c r="D25" s="100" t="s">
        <v>294</v>
      </c>
      <c r="E25" s="96" t="s">
        <v>295</v>
      </c>
      <c r="F25" s="97">
        <v>5.480208</v>
      </c>
      <c r="G25" s="102">
        <v>5.480208</v>
      </c>
      <c r="H25" s="102"/>
      <c r="I25" s="102"/>
    </row>
    <row r="26" ht="22.8" customHeight="1" spans="1:9">
      <c r="A26" s="63" t="s">
        <v>214</v>
      </c>
      <c r="B26" s="63"/>
      <c r="C26" s="63"/>
      <c r="D26" s="95" t="s">
        <v>296</v>
      </c>
      <c r="E26" s="95" t="s">
        <v>297</v>
      </c>
      <c r="F26" s="94">
        <v>74.565684</v>
      </c>
      <c r="G26" s="94">
        <v>74.565684</v>
      </c>
      <c r="H26" s="94">
        <v>0</v>
      </c>
      <c r="I26" s="94">
        <v>0</v>
      </c>
    </row>
    <row r="27" ht="22.8" customHeight="1" spans="1:9">
      <c r="A27" s="63" t="s">
        <v>214</v>
      </c>
      <c r="B27" s="147" t="s">
        <v>175</v>
      </c>
      <c r="C27" s="63"/>
      <c r="D27" s="95" t="s">
        <v>298</v>
      </c>
      <c r="E27" s="95" t="s">
        <v>299</v>
      </c>
      <c r="F27" s="94">
        <v>74.565684</v>
      </c>
      <c r="G27" s="94">
        <v>74.565684</v>
      </c>
      <c r="H27" s="94">
        <v>0</v>
      </c>
      <c r="I27" s="94">
        <v>0</v>
      </c>
    </row>
    <row r="28" ht="22.8" customHeight="1" spans="1:9">
      <c r="A28" s="106" t="s">
        <v>214</v>
      </c>
      <c r="B28" s="106" t="s">
        <v>175</v>
      </c>
      <c r="C28" s="106" t="s">
        <v>178</v>
      </c>
      <c r="D28" s="100" t="s">
        <v>300</v>
      </c>
      <c r="E28" s="96" t="s">
        <v>301</v>
      </c>
      <c r="F28" s="97">
        <v>74.565684</v>
      </c>
      <c r="G28" s="102">
        <v>74.565684</v>
      </c>
      <c r="H28" s="102"/>
      <c r="I28" s="102"/>
    </row>
    <row r="29" ht="16.35" customHeight="1" spans="1:6">
      <c r="A29" s="103"/>
      <c r="B29" s="103"/>
      <c r="C29" s="103"/>
      <c r="D29" s="103"/>
      <c r="E29" s="103"/>
      <c r="F29" s="103"/>
    </row>
    <row r="30" ht="16.35" customHeight="1" spans="1:6">
      <c r="A30" s="103"/>
      <c r="B30" s="103"/>
      <c r="C30" s="103"/>
      <c r="D30" s="103"/>
      <c r="E30" s="103"/>
      <c r="F30" s="103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topLeftCell="A9" workbookViewId="0">
      <selection activeCell="D9" sqref="D9:D22"/>
    </sheetView>
  </sheetViews>
  <sheetFormatPr defaultColWidth="9.55555555555556" defaultRowHeight="14.4" outlineLevelCol="7"/>
  <cols>
    <col min="1" max="1" width="7.21296296296296" style="113" customWidth="1"/>
    <col min="2" max="2" width="7.77777777777778" style="114" customWidth="1"/>
    <col min="3" max="3" width="15.4444444444444" style="113" customWidth="1"/>
    <col min="4" max="8" width="20.5555555555556" style="110" customWidth="1"/>
    <col min="9" max="16384" width="9.55555555555556" style="110"/>
  </cols>
  <sheetData>
    <row r="1" s="110" customFormat="1" ht="16.35" customHeight="1" spans="1:8">
      <c r="A1" s="115"/>
      <c r="B1" s="116"/>
      <c r="C1" s="115"/>
      <c r="D1" s="117"/>
      <c r="E1" s="117"/>
      <c r="F1" s="117"/>
      <c r="G1" s="117"/>
      <c r="H1" s="118" t="s">
        <v>305</v>
      </c>
    </row>
    <row r="2" s="110" customFormat="1" ht="43.2" customHeight="1" spans="1:8">
      <c r="A2" s="119" t="s">
        <v>15</v>
      </c>
      <c r="B2" s="120"/>
      <c r="C2" s="119"/>
      <c r="D2" s="119"/>
      <c r="E2" s="119"/>
      <c r="F2" s="119"/>
      <c r="G2" s="119"/>
      <c r="H2" s="119"/>
    </row>
    <row r="3" s="110" customFormat="1" ht="24.15" customHeight="1" spans="1:8">
      <c r="A3" s="121" t="s">
        <v>306</v>
      </c>
      <c r="B3" s="121"/>
      <c r="C3" s="121"/>
      <c r="D3" s="122"/>
      <c r="E3" s="122"/>
      <c r="F3" s="122"/>
      <c r="G3" s="122"/>
      <c r="H3" s="123" t="s">
        <v>35</v>
      </c>
    </row>
    <row r="4" s="110" customFormat="1" ht="19.8" customHeight="1" spans="1:8">
      <c r="A4" s="124" t="s">
        <v>307</v>
      </c>
      <c r="B4" s="125"/>
      <c r="C4" s="126" t="s">
        <v>308</v>
      </c>
      <c r="D4" s="127" t="s">
        <v>309</v>
      </c>
      <c r="E4" s="127" t="s">
        <v>165</v>
      </c>
      <c r="F4" s="127"/>
      <c r="G4" s="127"/>
      <c r="H4" s="127"/>
    </row>
    <row r="5" s="110" customFormat="1" ht="17.25" customHeight="1" spans="1:8">
      <c r="A5" s="128" t="s">
        <v>170</v>
      </c>
      <c r="B5" s="129" t="s">
        <v>171</v>
      </c>
      <c r="C5" s="127"/>
      <c r="D5" s="127"/>
      <c r="E5" s="127" t="s">
        <v>140</v>
      </c>
      <c r="F5" s="127" t="s">
        <v>262</v>
      </c>
      <c r="G5" s="127"/>
      <c r="H5" s="127" t="s">
        <v>263</v>
      </c>
    </row>
    <row r="6" s="110" customFormat="1" ht="24.15" customHeight="1" spans="1:8">
      <c r="A6" s="126"/>
      <c r="B6" s="130"/>
      <c r="C6" s="127"/>
      <c r="D6" s="127"/>
      <c r="E6" s="127"/>
      <c r="F6" s="127" t="s">
        <v>240</v>
      </c>
      <c r="G6" s="127" t="s">
        <v>232</v>
      </c>
      <c r="H6" s="127"/>
    </row>
    <row r="7" s="111" customFormat="1" ht="26" customHeight="1" spans="1:8">
      <c r="A7" s="131"/>
      <c r="B7" s="132"/>
      <c r="C7" s="131"/>
      <c r="D7" s="133" t="s">
        <v>140</v>
      </c>
      <c r="E7" s="134">
        <f>E20+E8+E23</f>
        <v>1181.991193</v>
      </c>
      <c r="F7" s="134">
        <f>F20+F8</f>
        <v>994.91058</v>
      </c>
      <c r="G7" s="135">
        <v>57.480613</v>
      </c>
      <c r="H7" s="134">
        <f>H23</f>
        <v>129.6</v>
      </c>
    </row>
    <row r="8" s="111" customFormat="1" ht="26" customHeight="1" spans="1:8">
      <c r="A8" s="136" t="s">
        <v>310</v>
      </c>
      <c r="B8" s="132"/>
      <c r="C8" s="136" t="s">
        <v>310</v>
      </c>
      <c r="D8" s="137" t="s">
        <v>240</v>
      </c>
      <c r="E8" s="135">
        <v>994.91058</v>
      </c>
      <c r="F8" s="135">
        <v>994.91058</v>
      </c>
      <c r="G8" s="134"/>
      <c r="H8" s="134"/>
    </row>
    <row r="9" s="112" customFormat="1" ht="26" customHeight="1" spans="1:8">
      <c r="A9" s="136" t="s">
        <v>310</v>
      </c>
      <c r="B9" s="132" t="s">
        <v>178</v>
      </c>
      <c r="C9" s="138" t="s">
        <v>311</v>
      </c>
      <c r="D9" s="139" t="s">
        <v>312</v>
      </c>
      <c r="E9" s="140">
        <v>287.6844</v>
      </c>
      <c r="F9" s="140">
        <v>287.6844</v>
      </c>
      <c r="G9" s="134"/>
      <c r="H9" s="134"/>
    </row>
    <row r="10" s="112" customFormat="1" ht="26" customHeight="1" spans="1:8">
      <c r="A10" s="136" t="s">
        <v>310</v>
      </c>
      <c r="B10" s="141" t="s">
        <v>211</v>
      </c>
      <c r="C10" s="138" t="s">
        <v>313</v>
      </c>
      <c r="D10" s="139" t="s">
        <v>314</v>
      </c>
      <c r="E10" s="140">
        <v>217.7475</v>
      </c>
      <c r="F10" s="140">
        <v>217.7475</v>
      </c>
      <c r="G10" s="142"/>
      <c r="H10" s="142"/>
    </row>
    <row r="11" s="112" customFormat="1" ht="26" customHeight="1" spans="1:8">
      <c r="A11" s="136" t="s">
        <v>310</v>
      </c>
      <c r="B11" s="132" t="s">
        <v>186</v>
      </c>
      <c r="C11" s="138" t="s">
        <v>315</v>
      </c>
      <c r="D11" s="139" t="s">
        <v>316</v>
      </c>
      <c r="E11" s="140">
        <v>36</v>
      </c>
      <c r="F11" s="140">
        <v>36</v>
      </c>
      <c r="G11" s="134"/>
      <c r="H11" s="134"/>
    </row>
    <row r="12" s="112" customFormat="1" ht="26" customHeight="1" spans="1:8">
      <c r="A12" s="136" t="s">
        <v>310</v>
      </c>
      <c r="B12" s="132" t="s">
        <v>317</v>
      </c>
      <c r="C12" s="138" t="s">
        <v>318</v>
      </c>
      <c r="D12" s="139" t="s">
        <v>319</v>
      </c>
      <c r="E12" s="140">
        <v>101.0664</v>
      </c>
      <c r="F12" s="140">
        <v>101.0664</v>
      </c>
      <c r="G12" s="142"/>
      <c r="H12" s="142"/>
    </row>
    <row r="13" s="112" customFormat="1" ht="26" customHeight="1" spans="1:8">
      <c r="A13" s="136" t="s">
        <v>310</v>
      </c>
      <c r="B13" s="141" t="s">
        <v>175</v>
      </c>
      <c r="C13" s="138">
        <v>30102</v>
      </c>
      <c r="D13" s="139" t="s">
        <v>320</v>
      </c>
      <c r="E13" s="140">
        <v>81.312</v>
      </c>
      <c r="F13" s="140">
        <v>81.312</v>
      </c>
      <c r="G13" s="142"/>
      <c r="H13" s="142"/>
    </row>
    <row r="14" s="112" customFormat="1" ht="26" customHeight="1" spans="1:8">
      <c r="A14" s="136" t="s">
        <v>310</v>
      </c>
      <c r="B14" s="132" t="s">
        <v>189</v>
      </c>
      <c r="C14" s="138" t="s">
        <v>321</v>
      </c>
      <c r="D14" s="139" t="s">
        <v>322</v>
      </c>
      <c r="E14" s="140">
        <v>99.420912</v>
      </c>
      <c r="F14" s="140">
        <v>99.420912</v>
      </c>
      <c r="G14" s="134"/>
      <c r="H14" s="134"/>
    </row>
    <row r="15" s="112" customFormat="1" ht="26" customHeight="1" spans="1:8">
      <c r="A15" s="136" t="s">
        <v>310</v>
      </c>
      <c r="B15" s="141" t="s">
        <v>323</v>
      </c>
      <c r="C15" s="138" t="s">
        <v>324</v>
      </c>
      <c r="D15" s="139" t="s">
        <v>325</v>
      </c>
      <c r="E15" s="140">
        <v>49.710456</v>
      </c>
      <c r="F15" s="140">
        <v>49.710456</v>
      </c>
      <c r="G15" s="142"/>
      <c r="H15" s="142"/>
    </row>
    <row r="16" s="112" customFormat="1" ht="26" customHeight="1" spans="1:8">
      <c r="A16" s="136" t="s">
        <v>310</v>
      </c>
      <c r="B16" s="132" t="s">
        <v>326</v>
      </c>
      <c r="C16" s="138" t="s">
        <v>327</v>
      </c>
      <c r="D16" s="139" t="s">
        <v>328</v>
      </c>
      <c r="E16" s="140">
        <v>7.19211</v>
      </c>
      <c r="F16" s="140">
        <v>7.19211</v>
      </c>
      <c r="G16" s="134"/>
      <c r="H16" s="134"/>
    </row>
    <row r="17" s="112" customFormat="1" ht="26" customHeight="1" spans="1:8">
      <c r="A17" s="136" t="s">
        <v>310</v>
      </c>
      <c r="B17" s="141" t="s">
        <v>329</v>
      </c>
      <c r="C17" s="138" t="s">
        <v>330</v>
      </c>
      <c r="D17" s="139" t="s">
        <v>331</v>
      </c>
      <c r="E17" s="140">
        <v>34.73091</v>
      </c>
      <c r="F17" s="140">
        <v>34.73091</v>
      </c>
      <c r="G17" s="142"/>
      <c r="H17" s="142"/>
    </row>
    <row r="18" s="112" customFormat="1" ht="26" customHeight="1" spans="1:8">
      <c r="A18" s="136" t="s">
        <v>310</v>
      </c>
      <c r="B18" s="132" t="s">
        <v>194</v>
      </c>
      <c r="C18" s="138" t="s">
        <v>332</v>
      </c>
      <c r="D18" s="139" t="s">
        <v>333</v>
      </c>
      <c r="E18" s="140">
        <v>5.480208</v>
      </c>
      <c r="F18" s="140">
        <v>5.480208</v>
      </c>
      <c r="G18" s="134"/>
      <c r="H18" s="134"/>
    </row>
    <row r="19" s="112" customFormat="1" ht="26" customHeight="1" spans="1:8">
      <c r="A19" s="136" t="s">
        <v>310</v>
      </c>
      <c r="B19" s="132" t="s">
        <v>334</v>
      </c>
      <c r="C19" s="138" t="s">
        <v>335</v>
      </c>
      <c r="D19" s="139" t="s">
        <v>336</v>
      </c>
      <c r="E19" s="140">
        <v>74.565684</v>
      </c>
      <c r="F19" s="140">
        <v>74.565684</v>
      </c>
      <c r="G19" s="134"/>
      <c r="H19" s="134"/>
    </row>
    <row r="20" s="111" customFormat="1" ht="26" customHeight="1" spans="1:8">
      <c r="A20" s="136">
        <v>303</v>
      </c>
      <c r="B20" s="132"/>
      <c r="C20" s="136">
        <v>303</v>
      </c>
      <c r="D20" s="137" t="s">
        <v>232</v>
      </c>
      <c r="E20" s="135">
        <v>57.480613</v>
      </c>
      <c r="F20" s="135"/>
      <c r="G20" s="135">
        <v>57.480613</v>
      </c>
      <c r="H20" s="134"/>
    </row>
    <row r="21" s="112" customFormat="1" ht="26" customHeight="1" spans="1:8">
      <c r="A21" s="136">
        <v>303</v>
      </c>
      <c r="B21" s="132" t="s">
        <v>197</v>
      </c>
      <c r="C21" s="138" t="s">
        <v>337</v>
      </c>
      <c r="D21" s="139" t="s">
        <v>338</v>
      </c>
      <c r="E21" s="140">
        <v>3.452213</v>
      </c>
      <c r="F21" s="140"/>
      <c r="G21" s="140">
        <v>3.452213</v>
      </c>
      <c r="H21" s="134"/>
    </row>
    <row r="22" s="112" customFormat="1" ht="26" customHeight="1" spans="1:8">
      <c r="A22" s="136">
        <v>303</v>
      </c>
      <c r="B22" s="132" t="s">
        <v>175</v>
      </c>
      <c r="C22" s="138" t="s">
        <v>339</v>
      </c>
      <c r="D22" s="139" t="s">
        <v>340</v>
      </c>
      <c r="E22" s="140">
        <v>54.0284</v>
      </c>
      <c r="F22" s="140"/>
      <c r="G22" s="140">
        <v>54.0284</v>
      </c>
      <c r="H22" s="134"/>
    </row>
    <row r="23" s="111" customFormat="1" ht="26" customHeight="1" spans="1:8">
      <c r="A23" s="136" t="s">
        <v>341</v>
      </c>
      <c r="B23" s="132"/>
      <c r="C23" s="136" t="s">
        <v>341</v>
      </c>
      <c r="D23" s="137" t="s">
        <v>342</v>
      </c>
      <c r="E23" s="135">
        <v>129.6</v>
      </c>
      <c r="F23" s="143"/>
      <c r="G23" s="143"/>
      <c r="H23" s="135">
        <v>129.6</v>
      </c>
    </row>
    <row r="24" s="112" customFormat="1" ht="26" customHeight="1" spans="1:8">
      <c r="A24" s="136" t="s">
        <v>341</v>
      </c>
      <c r="B24" s="141" t="s">
        <v>343</v>
      </c>
      <c r="C24" s="138" t="s">
        <v>344</v>
      </c>
      <c r="D24" s="139" t="s">
        <v>345</v>
      </c>
      <c r="E24" s="140">
        <v>0.5</v>
      </c>
      <c r="F24" s="142"/>
      <c r="G24" s="142"/>
      <c r="H24" s="140">
        <v>0.5</v>
      </c>
    </row>
    <row r="25" s="112" customFormat="1" ht="26" customHeight="1" spans="1:8">
      <c r="A25" s="136" t="s">
        <v>341</v>
      </c>
      <c r="B25" s="132" t="s">
        <v>346</v>
      </c>
      <c r="C25" s="138" t="s">
        <v>347</v>
      </c>
      <c r="D25" s="139" t="s">
        <v>348</v>
      </c>
      <c r="E25" s="140">
        <v>17.1</v>
      </c>
      <c r="F25" s="134"/>
      <c r="G25" s="134"/>
      <c r="H25" s="140">
        <v>17.1</v>
      </c>
    </row>
    <row r="26" s="112" customFormat="1" ht="26" customHeight="1" spans="1:8">
      <c r="A26" s="136" t="s">
        <v>341</v>
      </c>
      <c r="B26" s="132" t="s">
        <v>349</v>
      </c>
      <c r="C26" s="138" t="s">
        <v>350</v>
      </c>
      <c r="D26" s="139" t="s">
        <v>351</v>
      </c>
      <c r="E26" s="140">
        <v>24</v>
      </c>
      <c r="F26" s="134"/>
      <c r="G26" s="134"/>
      <c r="H26" s="140">
        <v>24</v>
      </c>
    </row>
    <row r="27" s="112" customFormat="1" ht="26" customHeight="1" spans="1:8">
      <c r="A27" s="136" t="s">
        <v>341</v>
      </c>
      <c r="B27" s="141" t="s">
        <v>334</v>
      </c>
      <c r="C27" s="138">
        <v>30213</v>
      </c>
      <c r="D27" s="139" t="s">
        <v>352</v>
      </c>
      <c r="E27" s="140">
        <v>2</v>
      </c>
      <c r="F27" s="142"/>
      <c r="G27" s="142"/>
      <c r="H27" s="140">
        <v>2</v>
      </c>
    </row>
    <row r="28" s="110" customFormat="1" ht="26" customHeight="1" spans="1:8">
      <c r="A28" s="136" t="s">
        <v>341</v>
      </c>
      <c r="B28" s="144" t="s">
        <v>194</v>
      </c>
      <c r="C28" s="48" t="s">
        <v>353</v>
      </c>
      <c r="D28" s="64" t="s">
        <v>354</v>
      </c>
      <c r="E28" s="145">
        <v>0.4</v>
      </c>
      <c r="F28" s="146"/>
      <c r="G28" s="146"/>
      <c r="H28" s="145">
        <v>0.4</v>
      </c>
    </row>
    <row r="29" s="110" customFormat="1" ht="26" customHeight="1" spans="1:8">
      <c r="A29" s="136" t="s">
        <v>341</v>
      </c>
      <c r="B29" s="144" t="s">
        <v>323</v>
      </c>
      <c r="C29" s="48" t="s">
        <v>355</v>
      </c>
      <c r="D29" s="64" t="s">
        <v>356</v>
      </c>
      <c r="E29" s="145">
        <v>0.7</v>
      </c>
      <c r="F29" s="146"/>
      <c r="G29" s="146"/>
      <c r="H29" s="145">
        <v>0.7</v>
      </c>
    </row>
    <row r="30" ht="26" customHeight="1" spans="1:8">
      <c r="A30" s="136" t="s">
        <v>341</v>
      </c>
      <c r="B30" s="144" t="s">
        <v>178</v>
      </c>
      <c r="C30" s="48" t="s">
        <v>357</v>
      </c>
      <c r="D30" s="64" t="s">
        <v>358</v>
      </c>
      <c r="E30" s="145">
        <v>12</v>
      </c>
      <c r="F30" s="146"/>
      <c r="G30" s="146"/>
      <c r="H30" s="145">
        <v>12</v>
      </c>
    </row>
    <row r="31" ht="26" customHeight="1" spans="1:8">
      <c r="A31" s="136" t="s">
        <v>341</v>
      </c>
      <c r="B31" s="144" t="s">
        <v>186</v>
      </c>
      <c r="C31" s="48" t="s">
        <v>359</v>
      </c>
      <c r="D31" s="64" t="s">
        <v>360</v>
      </c>
      <c r="E31" s="145">
        <v>6</v>
      </c>
      <c r="F31" s="146"/>
      <c r="G31" s="146"/>
      <c r="H31" s="145">
        <v>6</v>
      </c>
    </row>
    <row r="32" ht="26" customHeight="1" spans="1:8">
      <c r="A32" s="136" t="s">
        <v>341</v>
      </c>
      <c r="B32" s="144" t="s">
        <v>181</v>
      </c>
      <c r="C32" s="48" t="s">
        <v>361</v>
      </c>
      <c r="D32" s="64" t="s">
        <v>362</v>
      </c>
      <c r="E32" s="145">
        <v>1</v>
      </c>
      <c r="F32" s="146"/>
      <c r="G32" s="146"/>
      <c r="H32" s="145">
        <v>1</v>
      </c>
    </row>
    <row r="33" ht="26" customHeight="1" spans="1:8">
      <c r="A33" s="136" t="s">
        <v>341</v>
      </c>
      <c r="B33" s="144" t="s">
        <v>175</v>
      </c>
      <c r="C33" s="48" t="s">
        <v>363</v>
      </c>
      <c r="D33" s="64" t="s">
        <v>364</v>
      </c>
      <c r="E33" s="145">
        <v>2.3</v>
      </c>
      <c r="F33" s="146"/>
      <c r="G33" s="146"/>
      <c r="H33" s="145">
        <v>2.3</v>
      </c>
    </row>
    <row r="34" ht="26" customHeight="1" spans="1:8">
      <c r="A34" s="136" t="s">
        <v>341</v>
      </c>
      <c r="B34" s="144" t="s">
        <v>197</v>
      </c>
      <c r="C34" s="48" t="s">
        <v>365</v>
      </c>
      <c r="D34" s="64" t="s">
        <v>366</v>
      </c>
      <c r="E34" s="145">
        <v>9.5</v>
      </c>
      <c r="F34" s="146"/>
      <c r="G34" s="146"/>
      <c r="H34" s="145">
        <v>9.5</v>
      </c>
    </row>
    <row r="35" ht="26" customHeight="1" spans="1:8">
      <c r="A35" s="136" t="s">
        <v>341</v>
      </c>
      <c r="B35" s="144" t="s">
        <v>367</v>
      </c>
      <c r="C35" s="48" t="s">
        <v>368</v>
      </c>
      <c r="D35" s="64" t="s">
        <v>369</v>
      </c>
      <c r="E35" s="145">
        <v>52</v>
      </c>
      <c r="F35" s="146"/>
      <c r="G35" s="146"/>
      <c r="H35" s="145">
        <v>52</v>
      </c>
    </row>
    <row r="36" ht="26" customHeight="1" spans="1:8">
      <c r="A36" s="136" t="s">
        <v>341</v>
      </c>
      <c r="B36" s="144" t="s">
        <v>317</v>
      </c>
      <c r="C36" s="48" t="s">
        <v>370</v>
      </c>
      <c r="D36" s="64" t="s">
        <v>371</v>
      </c>
      <c r="E36" s="145">
        <v>2.1</v>
      </c>
      <c r="F36" s="146"/>
      <c r="G36" s="146"/>
      <c r="H36" s="145">
        <v>2.1</v>
      </c>
    </row>
  </sheetData>
  <mergeCells count="11">
    <mergeCell ref="A2:H2"/>
    <mergeCell ref="A3:C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workbookViewId="0">
      <selection activeCell="P6" sqref="P6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60"/>
      <c r="M1" s="98" t="s">
        <v>372</v>
      </c>
      <c r="N1" s="98"/>
    </row>
    <row r="2" ht="44.85" customHeight="1" spans="1:14">
      <c r="A2" s="99" t="s">
        <v>16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</row>
    <row r="3" ht="22.4" customHeight="1" spans="1:14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87" t="s">
        <v>35</v>
      </c>
      <c r="N3" s="87"/>
    </row>
    <row r="4" ht="42.25" customHeight="1" spans="1:14">
      <c r="A4" s="92" t="s">
        <v>162</v>
      </c>
      <c r="B4" s="92"/>
      <c r="C4" s="92"/>
      <c r="D4" s="92" t="s">
        <v>221</v>
      </c>
      <c r="E4" s="92" t="s">
        <v>222</v>
      </c>
      <c r="F4" s="92" t="s">
        <v>239</v>
      </c>
      <c r="G4" s="92" t="s">
        <v>224</v>
      </c>
      <c r="H4" s="92"/>
      <c r="I4" s="92"/>
      <c r="J4" s="92"/>
      <c r="K4" s="92"/>
      <c r="L4" s="92" t="s">
        <v>228</v>
      </c>
      <c r="M4" s="92"/>
      <c r="N4" s="92"/>
    </row>
    <row r="5" ht="39.65" customHeight="1" spans="1:14">
      <c r="A5" s="92" t="s">
        <v>170</v>
      </c>
      <c r="B5" s="92" t="s">
        <v>171</v>
      </c>
      <c r="C5" s="92" t="s">
        <v>172</v>
      </c>
      <c r="D5" s="92"/>
      <c r="E5" s="92"/>
      <c r="F5" s="92"/>
      <c r="G5" s="92" t="s">
        <v>140</v>
      </c>
      <c r="H5" s="92" t="s">
        <v>373</v>
      </c>
      <c r="I5" s="92" t="s">
        <v>374</v>
      </c>
      <c r="J5" s="92" t="s">
        <v>336</v>
      </c>
      <c r="K5" s="92" t="s">
        <v>375</v>
      </c>
      <c r="L5" s="92" t="s">
        <v>140</v>
      </c>
      <c r="M5" s="92" t="s">
        <v>240</v>
      </c>
      <c r="N5" s="92" t="s">
        <v>376</v>
      </c>
    </row>
    <row r="6" ht="22.8" customHeight="1" spans="1:14">
      <c r="A6" s="95"/>
      <c r="B6" s="95"/>
      <c r="C6" s="95"/>
      <c r="D6" s="95"/>
      <c r="E6" s="95" t="s">
        <v>140</v>
      </c>
      <c r="F6" s="105">
        <v>994.91058</v>
      </c>
      <c r="G6" s="105">
        <v>994.91058</v>
      </c>
      <c r="H6" s="105">
        <v>687.8103</v>
      </c>
      <c r="I6" s="105">
        <v>196.534596</v>
      </c>
      <c r="J6" s="105">
        <v>74.565684</v>
      </c>
      <c r="K6" s="105">
        <v>36</v>
      </c>
      <c r="L6" s="105"/>
      <c r="M6" s="105"/>
      <c r="N6" s="105"/>
    </row>
    <row r="7" ht="22.8" customHeight="1" spans="1:14">
      <c r="A7" s="95"/>
      <c r="B7" s="95"/>
      <c r="C7" s="95"/>
      <c r="D7" s="93" t="s">
        <v>158</v>
      </c>
      <c r="E7" s="93" t="s">
        <v>3</v>
      </c>
      <c r="F7" s="105">
        <v>994.91058</v>
      </c>
      <c r="G7" s="105">
        <v>994.91058</v>
      </c>
      <c r="H7" s="105">
        <v>687.8103</v>
      </c>
      <c r="I7" s="105">
        <v>196.534596</v>
      </c>
      <c r="J7" s="105">
        <v>74.565684</v>
      </c>
      <c r="K7" s="105">
        <v>36</v>
      </c>
      <c r="L7" s="105">
        <v>0</v>
      </c>
      <c r="M7" s="105">
        <v>0</v>
      </c>
      <c r="N7" s="105">
        <v>0</v>
      </c>
    </row>
    <row r="8" ht="22.8" customHeight="1" spans="1:14">
      <c r="A8" s="95"/>
      <c r="B8" s="95"/>
      <c r="C8" s="95"/>
      <c r="D8" s="101" t="s">
        <v>159</v>
      </c>
      <c r="E8" s="101" t="s">
        <v>160</v>
      </c>
      <c r="F8" s="105">
        <v>994.91058</v>
      </c>
      <c r="G8" s="105">
        <v>994.91058</v>
      </c>
      <c r="H8" s="105">
        <v>687.8103</v>
      </c>
      <c r="I8" s="105">
        <v>196.534596</v>
      </c>
      <c r="J8" s="105">
        <v>74.565684</v>
      </c>
      <c r="K8" s="105">
        <v>36</v>
      </c>
      <c r="L8" s="105"/>
      <c r="M8" s="105"/>
      <c r="N8" s="105"/>
    </row>
    <row r="9" ht="22.8" customHeight="1" spans="1:14">
      <c r="A9" s="63" t="s">
        <v>173</v>
      </c>
      <c r="B9" s="63"/>
      <c r="C9" s="63"/>
      <c r="D9" s="93" t="s">
        <v>173</v>
      </c>
      <c r="E9" s="93" t="s">
        <v>174</v>
      </c>
      <c r="F9" s="105">
        <v>880.133778</v>
      </c>
      <c r="G9" s="105">
        <v>880.133778</v>
      </c>
      <c r="H9" s="105">
        <v>687.8103</v>
      </c>
      <c r="I9" s="105">
        <v>156.323478</v>
      </c>
      <c r="J9" s="105"/>
      <c r="K9" s="105">
        <v>36</v>
      </c>
      <c r="L9" s="105"/>
      <c r="M9" s="105"/>
      <c r="N9" s="105"/>
    </row>
    <row r="10" ht="22.8" customHeight="1" spans="1:14">
      <c r="A10" s="63" t="s">
        <v>173</v>
      </c>
      <c r="B10" s="63" t="s">
        <v>175</v>
      </c>
      <c r="C10" s="63"/>
      <c r="D10" s="93" t="s">
        <v>176</v>
      </c>
      <c r="E10" s="93" t="s">
        <v>177</v>
      </c>
      <c r="F10" s="105">
        <v>723.8103</v>
      </c>
      <c r="G10" s="105">
        <v>723.8103</v>
      </c>
      <c r="H10" s="105">
        <v>687.8103</v>
      </c>
      <c r="I10" s="105"/>
      <c r="J10" s="105"/>
      <c r="K10" s="105">
        <v>36</v>
      </c>
      <c r="L10" s="105"/>
      <c r="M10" s="105"/>
      <c r="N10" s="105"/>
    </row>
    <row r="11" ht="22.8" customHeight="1" spans="1:14">
      <c r="A11" s="106" t="s">
        <v>173</v>
      </c>
      <c r="B11" s="106" t="s">
        <v>175</v>
      </c>
      <c r="C11" s="106" t="s">
        <v>178</v>
      </c>
      <c r="D11" s="100" t="s">
        <v>179</v>
      </c>
      <c r="E11" s="109" t="s">
        <v>180</v>
      </c>
      <c r="F11" s="97">
        <v>723.8103</v>
      </c>
      <c r="G11" s="97">
        <v>723.8103</v>
      </c>
      <c r="H11" s="102">
        <v>687.8103</v>
      </c>
      <c r="I11" s="102"/>
      <c r="J11" s="102"/>
      <c r="K11" s="102">
        <v>36</v>
      </c>
      <c r="L11" s="97"/>
      <c r="M11" s="102"/>
      <c r="N11" s="102"/>
    </row>
    <row r="12" ht="22.8" customHeight="1" spans="1:14">
      <c r="A12" s="63" t="s">
        <v>173</v>
      </c>
      <c r="B12" s="63" t="s">
        <v>181</v>
      </c>
      <c r="C12" s="63"/>
      <c r="D12" s="93" t="s">
        <v>182</v>
      </c>
      <c r="E12" s="93" t="s">
        <v>183</v>
      </c>
      <c r="F12" s="105">
        <v>149.131368</v>
      </c>
      <c r="G12" s="105">
        <v>149.131368</v>
      </c>
      <c r="H12" s="105"/>
      <c r="I12" s="105">
        <v>149.131368</v>
      </c>
      <c r="J12" s="105"/>
      <c r="K12" s="105"/>
      <c r="L12" s="105"/>
      <c r="M12" s="105"/>
      <c r="N12" s="105"/>
    </row>
    <row r="13" ht="22.8" customHeight="1" spans="1:14">
      <c r="A13" s="106" t="s">
        <v>173</v>
      </c>
      <c r="B13" s="106" t="s">
        <v>181</v>
      </c>
      <c r="C13" s="106" t="s">
        <v>181</v>
      </c>
      <c r="D13" s="100" t="s">
        <v>184</v>
      </c>
      <c r="E13" s="109" t="s">
        <v>185</v>
      </c>
      <c r="F13" s="97">
        <v>99.420912</v>
      </c>
      <c r="G13" s="97">
        <v>99.420912</v>
      </c>
      <c r="H13" s="102"/>
      <c r="I13" s="102">
        <v>99.420912</v>
      </c>
      <c r="J13" s="102"/>
      <c r="K13" s="102"/>
      <c r="L13" s="97"/>
      <c r="M13" s="102"/>
      <c r="N13" s="102"/>
    </row>
    <row r="14" ht="22.8" customHeight="1" spans="1:14">
      <c r="A14" s="106" t="s">
        <v>173</v>
      </c>
      <c r="B14" s="106" t="s">
        <v>181</v>
      </c>
      <c r="C14" s="106" t="s">
        <v>186</v>
      </c>
      <c r="D14" s="100" t="s">
        <v>187</v>
      </c>
      <c r="E14" s="109" t="s">
        <v>188</v>
      </c>
      <c r="F14" s="97">
        <v>49.710456</v>
      </c>
      <c r="G14" s="97">
        <v>49.710456</v>
      </c>
      <c r="H14" s="102"/>
      <c r="I14" s="102">
        <v>49.710456</v>
      </c>
      <c r="J14" s="102"/>
      <c r="K14" s="102"/>
      <c r="L14" s="97"/>
      <c r="M14" s="102"/>
      <c r="N14" s="102"/>
    </row>
    <row r="15" ht="22.8" customHeight="1" spans="1:14">
      <c r="A15" s="63" t="s">
        <v>173</v>
      </c>
      <c r="B15" s="63" t="s">
        <v>189</v>
      </c>
      <c r="C15" s="63"/>
      <c r="D15" s="93" t="s">
        <v>190</v>
      </c>
      <c r="E15" s="93" t="s">
        <v>191</v>
      </c>
      <c r="F15" s="105"/>
      <c r="G15" s="105"/>
      <c r="H15" s="105"/>
      <c r="I15" s="105"/>
      <c r="J15" s="105"/>
      <c r="K15" s="105"/>
      <c r="L15" s="105"/>
      <c r="M15" s="105"/>
      <c r="N15" s="105"/>
    </row>
    <row r="16" ht="22.8" customHeight="1" spans="1:14">
      <c r="A16" s="106" t="s">
        <v>173</v>
      </c>
      <c r="B16" s="106" t="s">
        <v>189</v>
      </c>
      <c r="C16" s="106" t="s">
        <v>178</v>
      </c>
      <c r="D16" s="100" t="s">
        <v>192</v>
      </c>
      <c r="E16" s="109" t="s">
        <v>193</v>
      </c>
      <c r="F16" s="97"/>
      <c r="G16" s="97"/>
      <c r="H16" s="102"/>
      <c r="I16" s="102"/>
      <c r="J16" s="102"/>
      <c r="K16" s="102"/>
      <c r="L16" s="97"/>
      <c r="M16" s="102"/>
      <c r="N16" s="102"/>
    </row>
    <row r="17" ht="22.8" customHeight="1" spans="1:14">
      <c r="A17" s="63" t="s">
        <v>173</v>
      </c>
      <c r="B17" s="63" t="s">
        <v>194</v>
      </c>
      <c r="C17" s="63"/>
      <c r="D17" s="93" t="s">
        <v>195</v>
      </c>
      <c r="E17" s="93" t="s">
        <v>196</v>
      </c>
      <c r="F17" s="105">
        <v>4.315266</v>
      </c>
      <c r="G17" s="105">
        <v>4.315266</v>
      </c>
      <c r="H17" s="105"/>
      <c r="I17" s="105">
        <v>4.315266</v>
      </c>
      <c r="J17" s="105"/>
      <c r="K17" s="105"/>
      <c r="L17" s="105"/>
      <c r="M17" s="105"/>
      <c r="N17" s="105"/>
    </row>
    <row r="18" ht="22.8" customHeight="1" spans="1:14">
      <c r="A18" s="106" t="s">
        <v>173</v>
      </c>
      <c r="B18" s="106" t="s">
        <v>194</v>
      </c>
      <c r="C18" s="106" t="s">
        <v>197</v>
      </c>
      <c r="D18" s="100" t="s">
        <v>198</v>
      </c>
      <c r="E18" s="109" t="s">
        <v>199</v>
      </c>
      <c r="F18" s="97">
        <v>4.315266</v>
      </c>
      <c r="G18" s="97">
        <v>4.315266</v>
      </c>
      <c r="H18" s="102"/>
      <c r="I18" s="102">
        <v>4.315266</v>
      </c>
      <c r="J18" s="102"/>
      <c r="K18" s="102"/>
      <c r="L18" s="97"/>
      <c r="M18" s="102"/>
      <c r="N18" s="102"/>
    </row>
    <row r="19" ht="22.8" customHeight="1" spans="1:14">
      <c r="A19" s="63" t="s">
        <v>173</v>
      </c>
      <c r="B19" s="63" t="s">
        <v>200</v>
      </c>
      <c r="C19" s="63"/>
      <c r="D19" s="93" t="s">
        <v>201</v>
      </c>
      <c r="E19" s="93" t="s">
        <v>202</v>
      </c>
      <c r="F19" s="105">
        <v>2.876844</v>
      </c>
      <c r="G19" s="105">
        <v>2.876844</v>
      </c>
      <c r="H19" s="105"/>
      <c r="I19" s="105">
        <v>2.876844</v>
      </c>
      <c r="J19" s="105"/>
      <c r="K19" s="105"/>
      <c r="L19" s="105"/>
      <c r="M19" s="105"/>
      <c r="N19" s="105"/>
    </row>
    <row r="20" ht="22.8" customHeight="1" spans="1:14">
      <c r="A20" s="106" t="s">
        <v>173</v>
      </c>
      <c r="B20" s="106" t="s">
        <v>200</v>
      </c>
      <c r="C20" s="106" t="s">
        <v>175</v>
      </c>
      <c r="D20" s="100" t="s">
        <v>203</v>
      </c>
      <c r="E20" s="109" t="s">
        <v>204</v>
      </c>
      <c r="F20" s="97">
        <v>2.876844</v>
      </c>
      <c r="G20" s="97">
        <v>2.876844</v>
      </c>
      <c r="H20" s="102"/>
      <c r="I20" s="102">
        <v>2.876844</v>
      </c>
      <c r="J20" s="102"/>
      <c r="K20" s="102"/>
      <c r="L20" s="97"/>
      <c r="M20" s="102"/>
      <c r="N20" s="102"/>
    </row>
    <row r="21" ht="22.8" customHeight="1" spans="1:14">
      <c r="A21" s="63" t="s">
        <v>205</v>
      </c>
      <c r="B21" s="63"/>
      <c r="C21" s="63"/>
      <c r="D21" s="93" t="s">
        <v>205</v>
      </c>
      <c r="E21" s="93" t="s">
        <v>206</v>
      </c>
      <c r="F21" s="105">
        <v>40.211118</v>
      </c>
      <c r="G21" s="105">
        <v>40.211118</v>
      </c>
      <c r="H21" s="105"/>
      <c r="I21" s="105">
        <v>40.211118</v>
      </c>
      <c r="J21" s="105"/>
      <c r="K21" s="105"/>
      <c r="L21" s="105"/>
      <c r="M21" s="105"/>
      <c r="N21" s="105"/>
    </row>
    <row r="22" ht="22.8" customHeight="1" spans="1:14">
      <c r="A22" s="63" t="s">
        <v>205</v>
      </c>
      <c r="B22" s="63" t="s">
        <v>194</v>
      </c>
      <c r="C22" s="63"/>
      <c r="D22" s="93" t="s">
        <v>207</v>
      </c>
      <c r="E22" s="93" t="s">
        <v>208</v>
      </c>
      <c r="F22" s="105">
        <v>40.211118</v>
      </c>
      <c r="G22" s="105">
        <v>40.211118</v>
      </c>
      <c r="H22" s="105"/>
      <c r="I22" s="105">
        <v>40.211118</v>
      </c>
      <c r="J22" s="105"/>
      <c r="K22" s="105"/>
      <c r="L22" s="105"/>
      <c r="M22" s="105"/>
      <c r="N22" s="105"/>
    </row>
    <row r="23" ht="22.8" customHeight="1" spans="1:14">
      <c r="A23" s="106" t="s">
        <v>205</v>
      </c>
      <c r="B23" s="106" t="s">
        <v>194</v>
      </c>
      <c r="C23" s="106" t="s">
        <v>178</v>
      </c>
      <c r="D23" s="100" t="s">
        <v>209</v>
      </c>
      <c r="E23" s="109" t="s">
        <v>210</v>
      </c>
      <c r="F23" s="97">
        <v>34.73091</v>
      </c>
      <c r="G23" s="97">
        <v>34.73091</v>
      </c>
      <c r="H23" s="102"/>
      <c r="I23" s="102">
        <v>34.73091</v>
      </c>
      <c r="J23" s="102"/>
      <c r="K23" s="102"/>
      <c r="L23" s="97"/>
      <c r="M23" s="102"/>
      <c r="N23" s="102"/>
    </row>
    <row r="24" ht="22.8" customHeight="1" spans="1:14">
      <c r="A24" s="106" t="s">
        <v>205</v>
      </c>
      <c r="B24" s="106" t="s">
        <v>194</v>
      </c>
      <c r="C24" s="106" t="s">
        <v>211</v>
      </c>
      <c r="D24" s="100" t="s">
        <v>212</v>
      </c>
      <c r="E24" s="109" t="s">
        <v>213</v>
      </c>
      <c r="F24" s="97">
        <v>5.480208</v>
      </c>
      <c r="G24" s="97">
        <v>5.480208</v>
      </c>
      <c r="H24" s="102"/>
      <c r="I24" s="102">
        <v>5.480208</v>
      </c>
      <c r="J24" s="102"/>
      <c r="K24" s="102"/>
      <c r="L24" s="97"/>
      <c r="M24" s="102"/>
      <c r="N24" s="102"/>
    </row>
    <row r="25" ht="22.8" customHeight="1" spans="1:14">
      <c r="A25" s="63" t="s">
        <v>214</v>
      </c>
      <c r="B25" s="63"/>
      <c r="C25" s="63"/>
      <c r="D25" s="93" t="s">
        <v>214</v>
      </c>
      <c r="E25" s="93" t="s">
        <v>215</v>
      </c>
      <c r="F25" s="105">
        <v>74.565684</v>
      </c>
      <c r="G25" s="105">
        <v>74.565684</v>
      </c>
      <c r="H25" s="105"/>
      <c r="I25" s="105"/>
      <c r="J25" s="105">
        <v>74.565684</v>
      </c>
      <c r="K25" s="105"/>
      <c r="L25" s="105"/>
      <c r="M25" s="105"/>
      <c r="N25" s="105"/>
    </row>
    <row r="26" ht="22.8" customHeight="1" spans="1:14">
      <c r="A26" s="63" t="s">
        <v>214</v>
      </c>
      <c r="B26" s="63" t="s">
        <v>175</v>
      </c>
      <c r="C26" s="63"/>
      <c r="D26" s="93" t="s">
        <v>216</v>
      </c>
      <c r="E26" s="93" t="s">
        <v>217</v>
      </c>
      <c r="F26" s="105">
        <v>74.565684</v>
      </c>
      <c r="G26" s="105">
        <v>74.565684</v>
      </c>
      <c r="H26" s="105"/>
      <c r="I26" s="105"/>
      <c r="J26" s="105">
        <v>74.565684</v>
      </c>
      <c r="K26" s="105"/>
      <c r="L26" s="105"/>
      <c r="M26" s="105"/>
      <c r="N26" s="105"/>
    </row>
    <row r="27" ht="22.8" customHeight="1" spans="1:14">
      <c r="A27" s="106" t="s">
        <v>214</v>
      </c>
      <c r="B27" s="106" t="s">
        <v>175</v>
      </c>
      <c r="C27" s="106" t="s">
        <v>178</v>
      </c>
      <c r="D27" s="100" t="s">
        <v>218</v>
      </c>
      <c r="E27" s="109" t="s">
        <v>219</v>
      </c>
      <c r="F27" s="97">
        <v>74.565684</v>
      </c>
      <c r="G27" s="97">
        <v>74.565684</v>
      </c>
      <c r="H27" s="102"/>
      <c r="I27" s="102"/>
      <c r="J27" s="102">
        <v>74.565684</v>
      </c>
      <c r="K27" s="102"/>
      <c r="L27" s="97"/>
      <c r="M27" s="102"/>
      <c r="N27" s="102"/>
    </row>
    <row r="28" ht="16.35" customHeight="1" spans="1:14">
      <c r="A28" s="103"/>
      <c r="B28" s="103"/>
      <c r="C28" s="103"/>
      <c r="D28" s="103"/>
      <c r="E28" s="103"/>
      <c r="F28" s="103"/>
      <c r="G28" s="60"/>
      <c r="H28" s="60"/>
      <c r="I28" s="60"/>
      <c r="J28" s="60"/>
      <c r="K28" s="60"/>
      <c r="L28" s="60"/>
      <c r="M28" s="60"/>
      <c r="N28" s="60"/>
    </row>
    <row r="29" ht="16.35" customHeight="1" spans="1:6">
      <c r="A29" s="103"/>
      <c r="B29" s="103"/>
      <c r="C29" s="103"/>
      <c r="D29" s="103"/>
      <c r="E29" s="103"/>
      <c r="F29" s="103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T5" sqref="T5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60"/>
      <c r="U1" s="98" t="s">
        <v>377</v>
      </c>
      <c r="V1" s="98"/>
    </row>
    <row r="2" ht="50" customHeight="1" spans="1:22">
      <c r="A2" s="90" t="s">
        <v>17</v>
      </c>
      <c r="B2" s="90"/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</row>
    <row r="3" ht="24.15" customHeight="1" spans="1:22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87" t="s">
        <v>35</v>
      </c>
      <c r="V3" s="87"/>
    </row>
    <row r="4" ht="26.7" customHeight="1" spans="1:22">
      <c r="A4" s="92" t="s">
        <v>162</v>
      </c>
      <c r="B4" s="92"/>
      <c r="C4" s="92"/>
      <c r="D4" s="92" t="s">
        <v>221</v>
      </c>
      <c r="E4" s="92" t="s">
        <v>222</v>
      </c>
      <c r="F4" s="92" t="s">
        <v>239</v>
      </c>
      <c r="G4" s="92" t="s">
        <v>378</v>
      </c>
      <c r="H4" s="92"/>
      <c r="I4" s="92"/>
      <c r="J4" s="92"/>
      <c r="K4" s="92"/>
      <c r="L4" s="92" t="s">
        <v>379</v>
      </c>
      <c r="M4" s="92"/>
      <c r="N4" s="92"/>
      <c r="O4" s="92"/>
      <c r="P4" s="92"/>
      <c r="Q4" s="92"/>
      <c r="R4" s="92" t="s">
        <v>336</v>
      </c>
      <c r="S4" s="92" t="s">
        <v>380</v>
      </c>
      <c r="T4" s="92"/>
      <c r="U4" s="92"/>
      <c r="V4" s="92"/>
    </row>
    <row r="5" ht="56.05" customHeight="1" spans="1:22">
      <c r="A5" s="92" t="s">
        <v>170</v>
      </c>
      <c r="B5" s="92" t="s">
        <v>171</v>
      </c>
      <c r="C5" s="92" t="s">
        <v>172</v>
      </c>
      <c r="D5" s="92"/>
      <c r="E5" s="92"/>
      <c r="F5" s="92"/>
      <c r="G5" s="92" t="s">
        <v>140</v>
      </c>
      <c r="H5" s="92" t="s">
        <v>312</v>
      </c>
      <c r="I5" s="92" t="s">
        <v>320</v>
      </c>
      <c r="J5" s="92" t="s">
        <v>314</v>
      </c>
      <c r="K5" s="92" t="s">
        <v>319</v>
      </c>
      <c r="L5" s="92" t="s">
        <v>140</v>
      </c>
      <c r="M5" s="92" t="s">
        <v>322</v>
      </c>
      <c r="N5" s="92" t="s">
        <v>325</v>
      </c>
      <c r="O5" s="92" t="s">
        <v>331</v>
      </c>
      <c r="P5" s="92" t="s">
        <v>333</v>
      </c>
      <c r="Q5" s="92" t="s">
        <v>328</v>
      </c>
      <c r="R5" s="92"/>
      <c r="S5" s="92" t="s">
        <v>140</v>
      </c>
      <c r="T5" s="92" t="s">
        <v>316</v>
      </c>
      <c r="U5" s="92" t="s">
        <v>381</v>
      </c>
      <c r="V5" s="92" t="s">
        <v>375</v>
      </c>
    </row>
    <row r="6" ht="22.8" customHeight="1" spans="1:22">
      <c r="A6" s="95"/>
      <c r="B6" s="95"/>
      <c r="C6" s="95"/>
      <c r="D6" s="95"/>
      <c r="E6" s="95" t="s">
        <v>140</v>
      </c>
      <c r="F6" s="94">
        <v>994.91058</v>
      </c>
      <c r="G6" s="94">
        <v>687.8103</v>
      </c>
      <c r="H6" s="94">
        <v>287.6844</v>
      </c>
      <c r="I6" s="94">
        <v>81.312</v>
      </c>
      <c r="J6" s="94">
        <v>217.7475</v>
      </c>
      <c r="K6" s="94">
        <v>101.0664</v>
      </c>
      <c r="L6" s="94">
        <v>196.534596</v>
      </c>
      <c r="M6" s="94">
        <v>99.420912</v>
      </c>
      <c r="N6" s="94">
        <v>49.710456</v>
      </c>
      <c r="O6" s="94">
        <v>34.73091</v>
      </c>
      <c r="P6" s="94">
        <v>5.480208</v>
      </c>
      <c r="Q6" s="94">
        <v>7.19211</v>
      </c>
      <c r="R6" s="94">
        <v>74.565684</v>
      </c>
      <c r="S6" s="94">
        <v>36</v>
      </c>
      <c r="T6" s="94">
        <v>36</v>
      </c>
      <c r="U6" s="94"/>
      <c r="V6" s="94"/>
    </row>
    <row r="7" ht="22.8" customHeight="1" spans="1:22">
      <c r="A7" s="95"/>
      <c r="B7" s="95"/>
      <c r="C7" s="95"/>
      <c r="D7" s="93" t="s">
        <v>158</v>
      </c>
      <c r="E7" s="93" t="s">
        <v>3</v>
      </c>
      <c r="F7" s="94">
        <v>994.91058</v>
      </c>
      <c r="G7" s="94">
        <v>687.8103</v>
      </c>
      <c r="H7" s="94">
        <v>287.6844</v>
      </c>
      <c r="I7" s="94">
        <v>81.312</v>
      </c>
      <c r="J7" s="94">
        <v>217.7475</v>
      </c>
      <c r="K7" s="94">
        <v>101.0664</v>
      </c>
      <c r="L7" s="94">
        <v>196.534596</v>
      </c>
      <c r="M7" s="94">
        <v>99.420912</v>
      </c>
      <c r="N7" s="94">
        <v>49.710456</v>
      </c>
      <c r="O7" s="94">
        <v>34.73091</v>
      </c>
      <c r="P7" s="94">
        <v>5.480208</v>
      </c>
      <c r="Q7" s="94">
        <v>7.19211</v>
      </c>
      <c r="R7" s="94">
        <v>74.565684</v>
      </c>
      <c r="S7" s="94">
        <v>36</v>
      </c>
      <c r="T7" s="94">
        <v>36</v>
      </c>
      <c r="U7" s="94">
        <v>0</v>
      </c>
      <c r="V7" s="94">
        <v>0</v>
      </c>
    </row>
    <row r="8" ht="22.8" customHeight="1" spans="1:22">
      <c r="A8" s="95"/>
      <c r="B8" s="95"/>
      <c r="C8" s="95"/>
      <c r="D8" s="101" t="s">
        <v>159</v>
      </c>
      <c r="E8" s="101" t="s">
        <v>160</v>
      </c>
      <c r="F8" s="94">
        <v>994.91058</v>
      </c>
      <c r="G8" s="94">
        <v>687.8103</v>
      </c>
      <c r="H8" s="94">
        <v>287.6844</v>
      </c>
      <c r="I8" s="94">
        <v>81.312</v>
      </c>
      <c r="J8" s="94">
        <v>217.7475</v>
      </c>
      <c r="K8" s="94">
        <v>101.0664</v>
      </c>
      <c r="L8" s="94">
        <v>196.534596</v>
      </c>
      <c r="M8" s="94">
        <v>99.420912</v>
      </c>
      <c r="N8" s="94">
        <v>49.710456</v>
      </c>
      <c r="O8" s="94">
        <v>34.73091</v>
      </c>
      <c r="P8" s="94">
        <v>5.480208</v>
      </c>
      <c r="Q8" s="94">
        <v>7.19211</v>
      </c>
      <c r="R8" s="94">
        <v>74.565684</v>
      </c>
      <c r="S8" s="94">
        <v>36</v>
      </c>
      <c r="T8" s="94">
        <v>36</v>
      </c>
      <c r="U8" s="94"/>
      <c r="V8" s="94"/>
    </row>
    <row r="9" ht="22.8" customHeight="1" spans="1:22">
      <c r="A9" s="63" t="s">
        <v>173</v>
      </c>
      <c r="B9" s="63"/>
      <c r="C9" s="63"/>
      <c r="D9" s="93" t="s">
        <v>173</v>
      </c>
      <c r="E9" s="93" t="s">
        <v>174</v>
      </c>
      <c r="F9" s="105">
        <v>880.133778</v>
      </c>
      <c r="G9" s="105">
        <v>687.8103</v>
      </c>
      <c r="H9" s="105">
        <v>287.6844</v>
      </c>
      <c r="I9" s="105">
        <v>81.312</v>
      </c>
      <c r="J9" s="105">
        <v>217.7475</v>
      </c>
      <c r="K9" s="105">
        <v>101.0664</v>
      </c>
      <c r="L9" s="105">
        <v>156.323478</v>
      </c>
      <c r="M9" s="105">
        <v>99.420912</v>
      </c>
      <c r="N9" s="105">
        <v>49.710456</v>
      </c>
      <c r="O9" s="105"/>
      <c r="P9" s="105"/>
      <c r="Q9" s="105">
        <v>7.19211</v>
      </c>
      <c r="R9" s="105"/>
      <c r="S9" s="105">
        <v>36</v>
      </c>
      <c r="T9" s="105">
        <v>36</v>
      </c>
      <c r="U9" s="105"/>
      <c r="V9" s="105"/>
    </row>
    <row r="10" ht="22.8" customHeight="1" spans="1:22">
      <c r="A10" s="63" t="s">
        <v>173</v>
      </c>
      <c r="B10" s="63" t="s">
        <v>175</v>
      </c>
      <c r="C10" s="63"/>
      <c r="D10" s="93" t="s">
        <v>176</v>
      </c>
      <c r="E10" s="93" t="s">
        <v>177</v>
      </c>
      <c r="F10" s="105">
        <v>723.8103</v>
      </c>
      <c r="G10" s="105">
        <v>687.8103</v>
      </c>
      <c r="H10" s="105">
        <v>287.6844</v>
      </c>
      <c r="I10" s="105">
        <v>81.312</v>
      </c>
      <c r="J10" s="105">
        <v>217.7475</v>
      </c>
      <c r="K10" s="105">
        <v>101.0664</v>
      </c>
      <c r="L10" s="105"/>
      <c r="M10" s="105"/>
      <c r="N10" s="105"/>
      <c r="O10" s="105"/>
      <c r="P10" s="105"/>
      <c r="Q10" s="105"/>
      <c r="R10" s="105"/>
      <c r="S10" s="105">
        <v>36</v>
      </c>
      <c r="T10" s="105">
        <v>36</v>
      </c>
      <c r="U10" s="105"/>
      <c r="V10" s="105"/>
    </row>
    <row r="11" ht="22.8" customHeight="1" spans="1:22">
      <c r="A11" s="106" t="s">
        <v>173</v>
      </c>
      <c r="B11" s="106" t="s">
        <v>175</v>
      </c>
      <c r="C11" s="106" t="s">
        <v>178</v>
      </c>
      <c r="D11" s="100" t="s">
        <v>179</v>
      </c>
      <c r="E11" s="109" t="s">
        <v>180</v>
      </c>
      <c r="F11" s="97">
        <v>723.8103</v>
      </c>
      <c r="G11" s="102">
        <v>687.8103</v>
      </c>
      <c r="H11" s="102">
        <v>287.6844</v>
      </c>
      <c r="I11" s="102">
        <v>81.312</v>
      </c>
      <c r="J11" s="102">
        <v>217.7475</v>
      </c>
      <c r="K11" s="102">
        <v>101.0664</v>
      </c>
      <c r="L11" s="97"/>
      <c r="M11" s="102"/>
      <c r="N11" s="102"/>
      <c r="O11" s="102"/>
      <c r="P11" s="102"/>
      <c r="Q11" s="102"/>
      <c r="R11" s="102"/>
      <c r="S11" s="97">
        <v>36</v>
      </c>
      <c r="T11" s="102">
        <v>36</v>
      </c>
      <c r="U11" s="102"/>
      <c r="V11" s="102"/>
    </row>
    <row r="12" ht="22.8" customHeight="1" spans="1:22">
      <c r="A12" s="63" t="s">
        <v>173</v>
      </c>
      <c r="B12" s="63" t="s">
        <v>181</v>
      </c>
      <c r="C12" s="63"/>
      <c r="D12" s="93" t="s">
        <v>182</v>
      </c>
      <c r="E12" s="93" t="s">
        <v>183</v>
      </c>
      <c r="F12" s="105">
        <v>149.131368</v>
      </c>
      <c r="G12" s="105"/>
      <c r="H12" s="105"/>
      <c r="I12" s="105"/>
      <c r="J12" s="105"/>
      <c r="K12" s="105"/>
      <c r="L12" s="105">
        <v>149.131368</v>
      </c>
      <c r="M12" s="105">
        <v>99.420912</v>
      </c>
      <c r="N12" s="105">
        <v>49.710456</v>
      </c>
      <c r="O12" s="105"/>
      <c r="P12" s="105"/>
      <c r="Q12" s="105"/>
      <c r="R12" s="105"/>
      <c r="S12" s="105"/>
      <c r="T12" s="105"/>
      <c r="U12" s="105"/>
      <c r="V12" s="105"/>
    </row>
    <row r="13" ht="22.8" customHeight="1" spans="1:22">
      <c r="A13" s="106" t="s">
        <v>173</v>
      </c>
      <c r="B13" s="106" t="s">
        <v>181</v>
      </c>
      <c r="C13" s="106" t="s">
        <v>181</v>
      </c>
      <c r="D13" s="100" t="s">
        <v>184</v>
      </c>
      <c r="E13" s="109" t="s">
        <v>185</v>
      </c>
      <c r="F13" s="97">
        <v>99.420912</v>
      </c>
      <c r="G13" s="102"/>
      <c r="H13" s="102"/>
      <c r="I13" s="102"/>
      <c r="J13" s="102"/>
      <c r="K13" s="102"/>
      <c r="L13" s="97">
        <v>99.420912</v>
      </c>
      <c r="M13" s="102">
        <v>99.420912</v>
      </c>
      <c r="N13" s="102"/>
      <c r="O13" s="102"/>
      <c r="P13" s="102"/>
      <c r="Q13" s="102"/>
      <c r="R13" s="102"/>
      <c r="S13" s="97"/>
      <c r="T13" s="102"/>
      <c r="U13" s="102"/>
      <c r="V13" s="102"/>
    </row>
    <row r="14" ht="22.8" customHeight="1" spans="1:22">
      <c r="A14" s="106" t="s">
        <v>173</v>
      </c>
      <c r="B14" s="106" t="s">
        <v>181</v>
      </c>
      <c r="C14" s="106" t="s">
        <v>186</v>
      </c>
      <c r="D14" s="100" t="s">
        <v>187</v>
      </c>
      <c r="E14" s="109" t="s">
        <v>188</v>
      </c>
      <c r="F14" s="97">
        <v>49.710456</v>
      </c>
      <c r="G14" s="102"/>
      <c r="H14" s="102"/>
      <c r="I14" s="102"/>
      <c r="J14" s="102"/>
      <c r="K14" s="102"/>
      <c r="L14" s="97">
        <v>49.710456</v>
      </c>
      <c r="M14" s="102"/>
      <c r="N14" s="102">
        <v>49.710456</v>
      </c>
      <c r="O14" s="102"/>
      <c r="P14" s="102"/>
      <c r="Q14" s="102"/>
      <c r="R14" s="102"/>
      <c r="S14" s="97"/>
      <c r="T14" s="102"/>
      <c r="U14" s="102"/>
      <c r="V14" s="102"/>
    </row>
    <row r="15" ht="22.8" customHeight="1" spans="1:22">
      <c r="A15" s="63" t="s">
        <v>173</v>
      </c>
      <c r="B15" s="63" t="s">
        <v>194</v>
      </c>
      <c r="C15" s="63"/>
      <c r="D15" s="93" t="s">
        <v>195</v>
      </c>
      <c r="E15" s="93" t="s">
        <v>196</v>
      </c>
      <c r="F15" s="105">
        <v>4.315266</v>
      </c>
      <c r="G15" s="105"/>
      <c r="H15" s="105"/>
      <c r="I15" s="105"/>
      <c r="J15" s="105"/>
      <c r="K15" s="105"/>
      <c r="L15" s="105">
        <v>4.315266</v>
      </c>
      <c r="M15" s="105"/>
      <c r="N15" s="105"/>
      <c r="O15" s="105"/>
      <c r="P15" s="105"/>
      <c r="Q15" s="105">
        <v>4.315266</v>
      </c>
      <c r="R15" s="105"/>
      <c r="S15" s="105"/>
      <c r="T15" s="105"/>
      <c r="U15" s="105"/>
      <c r="V15" s="105"/>
    </row>
    <row r="16" ht="22.8" customHeight="1" spans="1:22">
      <c r="A16" s="106" t="s">
        <v>173</v>
      </c>
      <c r="B16" s="106" t="s">
        <v>194</v>
      </c>
      <c r="C16" s="106" t="s">
        <v>197</v>
      </c>
      <c r="D16" s="100" t="s">
        <v>198</v>
      </c>
      <c r="E16" s="109" t="s">
        <v>199</v>
      </c>
      <c r="F16" s="97">
        <v>4.315266</v>
      </c>
      <c r="G16" s="102"/>
      <c r="H16" s="102"/>
      <c r="I16" s="102"/>
      <c r="J16" s="102"/>
      <c r="K16" s="102"/>
      <c r="L16" s="97">
        <v>4.315266</v>
      </c>
      <c r="M16" s="102"/>
      <c r="N16" s="102"/>
      <c r="O16" s="102"/>
      <c r="P16" s="102"/>
      <c r="Q16" s="102">
        <v>4.315266</v>
      </c>
      <c r="R16" s="102"/>
      <c r="S16" s="97"/>
      <c r="T16" s="102"/>
      <c r="U16" s="102"/>
      <c r="V16" s="102"/>
    </row>
    <row r="17" ht="22.8" customHeight="1" spans="1:22">
      <c r="A17" s="63" t="s">
        <v>173</v>
      </c>
      <c r="B17" s="63" t="s">
        <v>200</v>
      </c>
      <c r="C17" s="63"/>
      <c r="D17" s="93" t="s">
        <v>201</v>
      </c>
      <c r="E17" s="93" t="s">
        <v>202</v>
      </c>
      <c r="F17" s="105">
        <v>2.876844</v>
      </c>
      <c r="G17" s="105"/>
      <c r="H17" s="105"/>
      <c r="I17" s="105"/>
      <c r="J17" s="105"/>
      <c r="K17" s="105"/>
      <c r="L17" s="105">
        <v>2.876844</v>
      </c>
      <c r="M17" s="105"/>
      <c r="N17" s="105"/>
      <c r="O17" s="105"/>
      <c r="P17" s="105"/>
      <c r="Q17" s="105">
        <v>2.876844</v>
      </c>
      <c r="R17" s="105"/>
      <c r="S17" s="105"/>
      <c r="T17" s="105"/>
      <c r="U17" s="105"/>
      <c r="V17" s="105"/>
    </row>
    <row r="18" ht="22.8" customHeight="1" spans="1:22">
      <c r="A18" s="106" t="s">
        <v>173</v>
      </c>
      <c r="B18" s="106" t="s">
        <v>200</v>
      </c>
      <c r="C18" s="106" t="s">
        <v>175</v>
      </c>
      <c r="D18" s="100" t="s">
        <v>203</v>
      </c>
      <c r="E18" s="109" t="s">
        <v>204</v>
      </c>
      <c r="F18" s="97">
        <v>2.876844</v>
      </c>
      <c r="G18" s="102"/>
      <c r="H18" s="102"/>
      <c r="I18" s="102"/>
      <c r="J18" s="102"/>
      <c r="K18" s="102"/>
      <c r="L18" s="97">
        <v>2.876844</v>
      </c>
      <c r="M18" s="102"/>
      <c r="N18" s="102"/>
      <c r="O18" s="102"/>
      <c r="P18" s="102"/>
      <c r="Q18" s="102">
        <v>2.876844</v>
      </c>
      <c r="R18" s="102"/>
      <c r="S18" s="97"/>
      <c r="T18" s="102"/>
      <c r="U18" s="102"/>
      <c r="V18" s="102"/>
    </row>
    <row r="19" ht="22.8" customHeight="1" spans="1:22">
      <c r="A19" s="63" t="s">
        <v>205</v>
      </c>
      <c r="B19" s="63"/>
      <c r="C19" s="63"/>
      <c r="D19" s="93" t="s">
        <v>205</v>
      </c>
      <c r="E19" s="93" t="s">
        <v>206</v>
      </c>
      <c r="F19" s="105">
        <v>40.211118</v>
      </c>
      <c r="G19" s="105"/>
      <c r="H19" s="105"/>
      <c r="I19" s="105"/>
      <c r="J19" s="105"/>
      <c r="K19" s="105"/>
      <c r="L19" s="105">
        <v>40.211118</v>
      </c>
      <c r="M19" s="105"/>
      <c r="N19" s="105"/>
      <c r="O19" s="105">
        <v>34.73091</v>
      </c>
      <c r="P19" s="105">
        <v>5.480208</v>
      </c>
      <c r="Q19" s="105"/>
      <c r="R19" s="105"/>
      <c r="S19" s="105"/>
      <c r="T19" s="105"/>
      <c r="U19" s="105"/>
      <c r="V19" s="105"/>
    </row>
    <row r="20" ht="22.8" customHeight="1" spans="1:22">
      <c r="A20" s="63" t="s">
        <v>205</v>
      </c>
      <c r="B20" s="63" t="s">
        <v>194</v>
      </c>
      <c r="C20" s="63"/>
      <c r="D20" s="93" t="s">
        <v>207</v>
      </c>
      <c r="E20" s="93" t="s">
        <v>208</v>
      </c>
      <c r="F20" s="105">
        <v>40.211118</v>
      </c>
      <c r="G20" s="105"/>
      <c r="H20" s="105"/>
      <c r="I20" s="105"/>
      <c r="J20" s="105"/>
      <c r="K20" s="105"/>
      <c r="L20" s="105">
        <v>40.211118</v>
      </c>
      <c r="M20" s="105"/>
      <c r="N20" s="105"/>
      <c r="O20" s="105">
        <v>34.73091</v>
      </c>
      <c r="P20" s="105">
        <v>5.480208</v>
      </c>
      <c r="Q20" s="105"/>
      <c r="R20" s="105"/>
      <c r="S20" s="105"/>
      <c r="T20" s="105"/>
      <c r="U20" s="105"/>
      <c r="V20" s="105"/>
    </row>
    <row r="21" ht="22.8" customHeight="1" spans="1:22">
      <c r="A21" s="106" t="s">
        <v>205</v>
      </c>
      <c r="B21" s="106" t="s">
        <v>194</v>
      </c>
      <c r="C21" s="106" t="s">
        <v>178</v>
      </c>
      <c r="D21" s="100" t="s">
        <v>209</v>
      </c>
      <c r="E21" s="109" t="s">
        <v>210</v>
      </c>
      <c r="F21" s="97">
        <v>34.73091</v>
      </c>
      <c r="G21" s="102"/>
      <c r="H21" s="102"/>
      <c r="I21" s="102"/>
      <c r="J21" s="102"/>
      <c r="K21" s="102"/>
      <c r="L21" s="97">
        <v>34.73091</v>
      </c>
      <c r="M21" s="102"/>
      <c r="N21" s="102"/>
      <c r="O21" s="102">
        <v>34.73091</v>
      </c>
      <c r="P21" s="102"/>
      <c r="Q21" s="102"/>
      <c r="R21" s="102"/>
      <c r="S21" s="97"/>
      <c r="T21" s="102"/>
      <c r="U21" s="102"/>
      <c r="V21" s="102"/>
    </row>
    <row r="22" ht="22.8" customHeight="1" spans="1:22">
      <c r="A22" s="106" t="s">
        <v>205</v>
      </c>
      <c r="B22" s="106" t="s">
        <v>194</v>
      </c>
      <c r="C22" s="106" t="s">
        <v>211</v>
      </c>
      <c r="D22" s="100" t="s">
        <v>212</v>
      </c>
      <c r="E22" s="109" t="s">
        <v>213</v>
      </c>
      <c r="F22" s="97">
        <v>5.480208</v>
      </c>
      <c r="G22" s="102"/>
      <c r="H22" s="102"/>
      <c r="I22" s="102"/>
      <c r="J22" s="102"/>
      <c r="K22" s="102"/>
      <c r="L22" s="97">
        <v>5.480208</v>
      </c>
      <c r="M22" s="102"/>
      <c r="N22" s="102"/>
      <c r="O22" s="102"/>
      <c r="P22" s="102">
        <v>5.480208</v>
      </c>
      <c r="Q22" s="102"/>
      <c r="R22" s="102"/>
      <c r="S22" s="97"/>
      <c r="T22" s="102"/>
      <c r="U22" s="102"/>
      <c r="V22" s="102"/>
    </row>
    <row r="23" ht="22.8" customHeight="1" spans="1:22">
      <c r="A23" s="63" t="s">
        <v>214</v>
      </c>
      <c r="B23" s="63"/>
      <c r="C23" s="63"/>
      <c r="D23" s="93" t="s">
        <v>214</v>
      </c>
      <c r="E23" s="93" t="s">
        <v>215</v>
      </c>
      <c r="F23" s="105">
        <v>74.565684</v>
      </c>
      <c r="G23" s="105"/>
      <c r="H23" s="105"/>
      <c r="I23" s="105"/>
      <c r="J23" s="105"/>
      <c r="K23" s="105"/>
      <c r="L23" s="105"/>
      <c r="M23" s="105"/>
      <c r="N23" s="105"/>
      <c r="O23" s="105"/>
      <c r="P23" s="105"/>
      <c r="Q23" s="105"/>
      <c r="R23" s="105">
        <v>74.565684</v>
      </c>
      <c r="S23" s="105"/>
      <c r="T23" s="105"/>
      <c r="U23" s="105"/>
      <c r="V23" s="105"/>
    </row>
    <row r="24" ht="22.8" customHeight="1" spans="1:22">
      <c r="A24" s="63" t="s">
        <v>214</v>
      </c>
      <c r="B24" s="63" t="s">
        <v>175</v>
      </c>
      <c r="C24" s="63"/>
      <c r="D24" s="93" t="s">
        <v>216</v>
      </c>
      <c r="E24" s="93" t="s">
        <v>217</v>
      </c>
      <c r="F24" s="105">
        <v>74.565684</v>
      </c>
      <c r="G24" s="105"/>
      <c r="H24" s="105"/>
      <c r="I24" s="105"/>
      <c r="J24" s="105"/>
      <c r="K24" s="105"/>
      <c r="L24" s="105"/>
      <c r="M24" s="105"/>
      <c r="N24" s="105"/>
      <c r="O24" s="105"/>
      <c r="P24" s="105"/>
      <c r="Q24" s="105"/>
      <c r="R24" s="105">
        <v>74.565684</v>
      </c>
      <c r="S24" s="105"/>
      <c r="T24" s="105"/>
      <c r="U24" s="105"/>
      <c r="V24" s="105"/>
    </row>
    <row r="25" ht="22.8" customHeight="1" spans="1:22">
      <c r="A25" s="106" t="s">
        <v>214</v>
      </c>
      <c r="B25" s="106" t="s">
        <v>175</v>
      </c>
      <c r="C25" s="106" t="s">
        <v>178</v>
      </c>
      <c r="D25" s="100" t="s">
        <v>218</v>
      </c>
      <c r="E25" s="109" t="s">
        <v>219</v>
      </c>
      <c r="F25" s="97">
        <v>74.565684</v>
      </c>
      <c r="G25" s="102"/>
      <c r="H25" s="102"/>
      <c r="I25" s="102"/>
      <c r="J25" s="102"/>
      <c r="K25" s="102"/>
      <c r="L25" s="97"/>
      <c r="M25" s="102"/>
      <c r="N25" s="102"/>
      <c r="O25" s="102"/>
      <c r="P25" s="102"/>
      <c r="Q25" s="102"/>
      <c r="R25" s="102">
        <v>74.565684</v>
      </c>
      <c r="S25" s="97"/>
      <c r="T25" s="102"/>
      <c r="U25" s="102"/>
      <c r="V25" s="102"/>
    </row>
    <row r="26" ht="16.35" customHeight="1" spans="1:9">
      <c r="A26" s="103"/>
      <c r="B26" s="103"/>
      <c r="C26" s="103"/>
      <c r="D26" s="103"/>
      <c r="E26" s="103"/>
      <c r="F26" s="103"/>
      <c r="G26" s="60"/>
      <c r="H26" s="60"/>
      <c r="I26" s="60"/>
    </row>
    <row r="27" ht="16.35" customHeight="1" spans="1:6">
      <c r="A27" s="103"/>
      <c r="B27" s="103"/>
      <c r="C27" s="103"/>
      <c r="D27" s="103"/>
      <c r="E27" s="103"/>
      <c r="F27" s="103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K4" sqref="K4:K5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60"/>
      <c r="K1" s="98" t="s">
        <v>382</v>
      </c>
    </row>
    <row r="2" ht="48.3" customHeight="1" spans="1:11">
      <c r="A2" s="99" t="s">
        <v>18</v>
      </c>
      <c r="B2" s="99"/>
      <c r="C2" s="99"/>
      <c r="D2" s="99"/>
      <c r="E2" s="99"/>
      <c r="F2" s="99"/>
      <c r="G2" s="99"/>
      <c r="H2" s="99"/>
      <c r="I2" s="99"/>
      <c r="J2" s="99"/>
      <c r="K2" s="99"/>
    </row>
    <row r="3" ht="18.1" customHeight="1" spans="1:11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87" t="s">
        <v>35</v>
      </c>
      <c r="K3" s="87"/>
    </row>
    <row r="4" ht="23.25" customHeight="1" spans="1:11">
      <c r="A4" s="92" t="s">
        <v>162</v>
      </c>
      <c r="B4" s="92"/>
      <c r="C4" s="92"/>
      <c r="D4" s="92" t="s">
        <v>221</v>
      </c>
      <c r="E4" s="92" t="s">
        <v>222</v>
      </c>
      <c r="F4" s="92" t="s">
        <v>383</v>
      </c>
      <c r="G4" s="92" t="s">
        <v>384</v>
      </c>
      <c r="H4" s="92" t="s">
        <v>385</v>
      </c>
      <c r="I4" s="92" t="s">
        <v>386</v>
      </c>
      <c r="J4" s="92" t="s">
        <v>387</v>
      </c>
      <c r="K4" s="92" t="s">
        <v>338</v>
      </c>
    </row>
    <row r="5" ht="23.25" customHeight="1" spans="1:11">
      <c r="A5" s="92" t="s">
        <v>170</v>
      </c>
      <c r="B5" s="92" t="s">
        <v>171</v>
      </c>
      <c r="C5" s="92" t="s">
        <v>172</v>
      </c>
      <c r="D5" s="92"/>
      <c r="E5" s="92"/>
      <c r="F5" s="92"/>
      <c r="G5" s="92"/>
      <c r="H5" s="92"/>
      <c r="I5" s="92"/>
      <c r="J5" s="92"/>
      <c r="K5" s="92"/>
    </row>
    <row r="6" ht="22.8" customHeight="1" spans="1:11">
      <c r="A6" s="95"/>
      <c r="B6" s="95"/>
      <c r="C6" s="95"/>
      <c r="D6" s="95"/>
      <c r="E6" s="95" t="s">
        <v>140</v>
      </c>
      <c r="F6" s="94">
        <v>57.480613</v>
      </c>
      <c r="G6" s="94"/>
      <c r="H6" s="94"/>
      <c r="I6" s="94"/>
      <c r="J6" s="94">
        <v>54.0284</v>
      </c>
      <c r="K6" s="94">
        <v>3.452213</v>
      </c>
    </row>
    <row r="7" ht="22.8" customHeight="1" spans="1:11">
      <c r="A7" s="95"/>
      <c r="B7" s="95"/>
      <c r="C7" s="95"/>
      <c r="D7" s="93" t="s">
        <v>158</v>
      </c>
      <c r="E7" s="93" t="s">
        <v>3</v>
      </c>
      <c r="F7" s="94">
        <v>57.480613</v>
      </c>
      <c r="G7" s="94">
        <v>0</v>
      </c>
      <c r="H7" s="94">
        <v>0</v>
      </c>
      <c r="I7" s="94">
        <v>0</v>
      </c>
      <c r="J7" s="94">
        <v>54.0284</v>
      </c>
      <c r="K7" s="94">
        <v>3.452213</v>
      </c>
    </row>
    <row r="8" ht="22.8" customHeight="1" spans="1:11">
      <c r="A8" s="95"/>
      <c r="B8" s="95"/>
      <c r="C8" s="95"/>
      <c r="D8" s="101" t="s">
        <v>159</v>
      </c>
      <c r="E8" s="101" t="s">
        <v>160</v>
      </c>
      <c r="F8" s="94">
        <v>57.480613</v>
      </c>
      <c r="G8" s="94"/>
      <c r="H8" s="94"/>
      <c r="I8" s="94"/>
      <c r="J8" s="94">
        <v>54.0284</v>
      </c>
      <c r="K8" s="94">
        <v>3.452213</v>
      </c>
    </row>
    <row r="9" ht="22.8" customHeight="1" spans="1:11">
      <c r="A9" s="63" t="s">
        <v>173</v>
      </c>
      <c r="B9" s="63"/>
      <c r="C9" s="63"/>
      <c r="D9" s="95" t="s">
        <v>173</v>
      </c>
      <c r="E9" s="95" t="s">
        <v>174</v>
      </c>
      <c r="F9" s="105">
        <v>57.480613</v>
      </c>
      <c r="G9" s="105"/>
      <c r="H9" s="105"/>
      <c r="I9" s="105"/>
      <c r="J9" s="105">
        <v>54.0284</v>
      </c>
      <c r="K9" s="105">
        <v>3.452213</v>
      </c>
    </row>
    <row r="10" ht="22.8" customHeight="1" spans="1:11">
      <c r="A10" s="63" t="s">
        <v>173</v>
      </c>
      <c r="B10" s="63" t="s">
        <v>175</v>
      </c>
      <c r="C10" s="63"/>
      <c r="D10" s="95" t="s">
        <v>176</v>
      </c>
      <c r="E10" s="95" t="s">
        <v>177</v>
      </c>
      <c r="F10" s="105">
        <v>57.480613</v>
      </c>
      <c r="G10" s="105"/>
      <c r="H10" s="105"/>
      <c r="I10" s="105"/>
      <c r="J10" s="105">
        <v>54.0284</v>
      </c>
      <c r="K10" s="105">
        <v>3.452213</v>
      </c>
    </row>
    <row r="11" ht="22.8" customHeight="1" spans="1:11">
      <c r="A11" s="106" t="s">
        <v>173</v>
      </c>
      <c r="B11" s="106" t="s">
        <v>175</v>
      </c>
      <c r="C11" s="106" t="s">
        <v>178</v>
      </c>
      <c r="D11" s="100" t="s">
        <v>179</v>
      </c>
      <c r="E11" s="96" t="s">
        <v>180</v>
      </c>
      <c r="F11" s="97">
        <v>57.480613</v>
      </c>
      <c r="G11" s="102"/>
      <c r="H11" s="102"/>
      <c r="I11" s="102"/>
      <c r="J11" s="102">
        <v>54.0284</v>
      </c>
      <c r="K11" s="102">
        <v>3.452213</v>
      </c>
    </row>
    <row r="12" ht="16.35" customHeight="1" spans="1:11">
      <c r="A12" s="103"/>
      <c r="B12" s="103"/>
      <c r="C12" s="103"/>
      <c r="D12" s="103"/>
      <c r="E12" s="103"/>
      <c r="F12" s="103"/>
      <c r="G12" s="60"/>
      <c r="H12" s="60"/>
      <c r="I12" s="60"/>
      <c r="J12" s="60"/>
      <c r="K12" s="60"/>
    </row>
    <row r="13" ht="16.35" customHeight="1" spans="1:6">
      <c r="A13" s="103"/>
      <c r="B13" s="103"/>
      <c r="C13" s="103"/>
      <c r="D13" s="103"/>
      <c r="E13" s="103"/>
      <c r="F13" s="103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T7" sqref="T7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60"/>
      <c r="Q1" s="98" t="s">
        <v>388</v>
      </c>
      <c r="R1" s="98"/>
    </row>
    <row r="2" ht="40.5" customHeight="1" spans="1:18">
      <c r="A2" s="99" t="s">
        <v>19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</row>
    <row r="3" ht="24.15" customHeight="1" spans="1:18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87" t="s">
        <v>35</v>
      </c>
      <c r="R3" s="87"/>
    </row>
    <row r="4" ht="24.15" customHeight="1" spans="1:18">
      <c r="A4" s="92" t="s">
        <v>162</v>
      </c>
      <c r="B4" s="92"/>
      <c r="C4" s="92"/>
      <c r="D4" s="92" t="s">
        <v>221</v>
      </c>
      <c r="E4" s="92" t="s">
        <v>222</v>
      </c>
      <c r="F4" s="92" t="s">
        <v>383</v>
      </c>
      <c r="G4" s="92" t="s">
        <v>389</v>
      </c>
      <c r="H4" s="92" t="s">
        <v>340</v>
      </c>
      <c r="I4" s="92" t="s">
        <v>390</v>
      </c>
      <c r="J4" s="92" t="s">
        <v>391</v>
      </c>
      <c r="K4" s="92" t="s">
        <v>392</v>
      </c>
      <c r="L4" s="92" t="s">
        <v>393</v>
      </c>
      <c r="M4" s="92" t="s">
        <v>394</v>
      </c>
      <c r="N4" s="92" t="s">
        <v>385</v>
      </c>
      <c r="O4" s="92" t="s">
        <v>395</v>
      </c>
      <c r="P4" s="92" t="s">
        <v>396</v>
      </c>
      <c r="Q4" s="92" t="s">
        <v>386</v>
      </c>
      <c r="R4" s="92" t="s">
        <v>338</v>
      </c>
    </row>
    <row r="5" ht="21.55" customHeight="1" spans="1:18">
      <c r="A5" s="92" t="s">
        <v>170</v>
      </c>
      <c r="B5" s="92" t="s">
        <v>171</v>
      </c>
      <c r="C5" s="92" t="s">
        <v>172</v>
      </c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</row>
    <row r="6" ht="22.8" customHeight="1" spans="1:18">
      <c r="A6" s="95"/>
      <c r="B6" s="95"/>
      <c r="C6" s="95"/>
      <c r="D6" s="95"/>
      <c r="E6" s="95" t="s">
        <v>140</v>
      </c>
      <c r="F6" s="94">
        <v>57.480613</v>
      </c>
      <c r="G6" s="94"/>
      <c r="H6" s="94">
        <v>54.0284</v>
      </c>
      <c r="I6" s="94"/>
      <c r="J6" s="94"/>
      <c r="K6" s="94"/>
      <c r="L6" s="94"/>
      <c r="M6" s="94"/>
      <c r="N6" s="94"/>
      <c r="O6" s="94"/>
      <c r="P6" s="94"/>
      <c r="Q6" s="94"/>
      <c r="R6" s="94">
        <v>3.452213</v>
      </c>
    </row>
    <row r="7" ht="22.8" customHeight="1" spans="1:18">
      <c r="A7" s="95"/>
      <c r="B7" s="95"/>
      <c r="C7" s="95"/>
      <c r="D7" s="93" t="s">
        <v>158</v>
      </c>
      <c r="E7" s="93" t="s">
        <v>3</v>
      </c>
      <c r="F7" s="94">
        <v>57.480613</v>
      </c>
      <c r="G7" s="94">
        <v>0</v>
      </c>
      <c r="H7" s="94">
        <v>54.0284</v>
      </c>
      <c r="I7" s="94">
        <v>0</v>
      </c>
      <c r="J7" s="94">
        <v>0</v>
      </c>
      <c r="K7" s="94">
        <v>0</v>
      </c>
      <c r="L7" s="94">
        <v>0</v>
      </c>
      <c r="M7" s="94">
        <v>0</v>
      </c>
      <c r="N7" s="94">
        <v>0</v>
      </c>
      <c r="O7" s="94">
        <v>0</v>
      </c>
      <c r="P7" s="94">
        <v>0</v>
      </c>
      <c r="Q7" s="94">
        <v>0</v>
      </c>
      <c r="R7" s="94">
        <v>3.452213</v>
      </c>
    </row>
    <row r="8" ht="22.8" customHeight="1" spans="1:18">
      <c r="A8" s="95"/>
      <c r="B8" s="95"/>
      <c r="C8" s="95"/>
      <c r="D8" s="101" t="s">
        <v>159</v>
      </c>
      <c r="E8" s="101" t="s">
        <v>160</v>
      </c>
      <c r="F8" s="94">
        <v>57.480613</v>
      </c>
      <c r="G8" s="94"/>
      <c r="H8" s="94">
        <v>54.0284</v>
      </c>
      <c r="I8" s="94"/>
      <c r="J8" s="94"/>
      <c r="K8" s="94"/>
      <c r="L8" s="94"/>
      <c r="M8" s="94"/>
      <c r="N8" s="94"/>
      <c r="O8" s="94"/>
      <c r="P8" s="94"/>
      <c r="Q8" s="94"/>
      <c r="R8" s="94">
        <v>3.452213</v>
      </c>
    </row>
    <row r="9" ht="22.8" customHeight="1" spans="1:18">
      <c r="A9" s="95" t="s">
        <v>173</v>
      </c>
      <c r="B9" s="95"/>
      <c r="C9" s="95"/>
      <c r="D9" s="95" t="s">
        <v>173</v>
      </c>
      <c r="E9" s="95" t="s">
        <v>174</v>
      </c>
      <c r="F9" s="105">
        <v>57.480613</v>
      </c>
      <c r="G9" s="105"/>
      <c r="H9" s="105">
        <v>54.0284</v>
      </c>
      <c r="I9" s="105"/>
      <c r="J9" s="105"/>
      <c r="K9" s="105"/>
      <c r="L9" s="105"/>
      <c r="M9" s="105"/>
      <c r="N9" s="105"/>
      <c r="O9" s="105"/>
      <c r="P9" s="105"/>
      <c r="Q9" s="105"/>
      <c r="R9" s="105">
        <v>3.452213</v>
      </c>
    </row>
    <row r="10" ht="22.8" customHeight="1" spans="1:18">
      <c r="A10" s="95" t="s">
        <v>173</v>
      </c>
      <c r="B10" s="95" t="s">
        <v>175</v>
      </c>
      <c r="C10" s="95"/>
      <c r="D10" s="95" t="s">
        <v>176</v>
      </c>
      <c r="E10" s="95" t="s">
        <v>177</v>
      </c>
      <c r="F10" s="105">
        <v>57.480613</v>
      </c>
      <c r="G10" s="105"/>
      <c r="H10" s="105">
        <v>54.0284</v>
      </c>
      <c r="I10" s="105"/>
      <c r="J10" s="105"/>
      <c r="K10" s="105"/>
      <c r="L10" s="105"/>
      <c r="M10" s="105"/>
      <c r="N10" s="105"/>
      <c r="O10" s="105"/>
      <c r="P10" s="105"/>
      <c r="Q10" s="105"/>
      <c r="R10" s="105">
        <v>3.452213</v>
      </c>
    </row>
    <row r="11" ht="22.8" customHeight="1" spans="1:18">
      <c r="A11" s="106" t="s">
        <v>173</v>
      </c>
      <c r="B11" s="106" t="s">
        <v>175</v>
      </c>
      <c r="C11" s="106" t="s">
        <v>178</v>
      </c>
      <c r="D11" s="100" t="s">
        <v>179</v>
      </c>
      <c r="E11" s="96" t="s">
        <v>180</v>
      </c>
      <c r="F11" s="97">
        <v>57.480613</v>
      </c>
      <c r="G11" s="102"/>
      <c r="H11" s="102">
        <v>54.0284</v>
      </c>
      <c r="I11" s="102"/>
      <c r="J11" s="102"/>
      <c r="K11" s="102"/>
      <c r="L11" s="102"/>
      <c r="M11" s="102"/>
      <c r="N11" s="102"/>
      <c r="O11" s="102"/>
      <c r="P11" s="102"/>
      <c r="Q11" s="102"/>
      <c r="R11" s="102">
        <v>3.452213</v>
      </c>
    </row>
    <row r="12" ht="16.35" customHeight="1" spans="1:6">
      <c r="A12" s="103"/>
      <c r="B12" s="103"/>
      <c r="C12" s="103"/>
      <c r="D12" s="103"/>
      <c r="E12" s="103"/>
      <c r="F12" s="103"/>
    </row>
    <row r="13" ht="16.35" customHeight="1" spans="1:6">
      <c r="A13" s="103"/>
      <c r="B13" s="103"/>
      <c r="C13" s="103"/>
      <c r="D13" s="103"/>
      <c r="E13" s="103"/>
      <c r="F13" s="103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K5" sqref="K5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60"/>
      <c r="S1" s="98" t="s">
        <v>397</v>
      </c>
      <c r="T1" s="98"/>
    </row>
    <row r="2" ht="36.2" customHeight="1" spans="1:20">
      <c r="A2" s="99" t="s">
        <v>20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</row>
    <row r="3" ht="24.15" customHeight="1" spans="1:20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87" t="s">
        <v>35</v>
      </c>
      <c r="T3" s="87"/>
    </row>
    <row r="4" ht="28.45" customHeight="1" spans="1:20">
      <c r="A4" s="92" t="s">
        <v>162</v>
      </c>
      <c r="B4" s="92"/>
      <c r="C4" s="92"/>
      <c r="D4" s="92" t="s">
        <v>221</v>
      </c>
      <c r="E4" s="92" t="s">
        <v>222</v>
      </c>
      <c r="F4" s="92" t="s">
        <v>383</v>
      </c>
      <c r="G4" s="92" t="s">
        <v>225</v>
      </c>
      <c r="H4" s="92"/>
      <c r="I4" s="92"/>
      <c r="J4" s="92"/>
      <c r="K4" s="92"/>
      <c r="L4" s="92"/>
      <c r="M4" s="92"/>
      <c r="N4" s="92"/>
      <c r="O4" s="92"/>
      <c r="P4" s="92"/>
      <c r="Q4" s="92"/>
      <c r="R4" s="92" t="s">
        <v>228</v>
      </c>
      <c r="S4" s="92"/>
      <c r="T4" s="92"/>
    </row>
    <row r="5" ht="36.2" customHeight="1" spans="1:20">
      <c r="A5" s="92" t="s">
        <v>170</v>
      </c>
      <c r="B5" s="92" t="s">
        <v>171</v>
      </c>
      <c r="C5" s="92" t="s">
        <v>172</v>
      </c>
      <c r="D5" s="92"/>
      <c r="E5" s="92"/>
      <c r="F5" s="92"/>
      <c r="G5" s="92" t="s">
        <v>140</v>
      </c>
      <c r="H5" s="92" t="s">
        <v>398</v>
      </c>
      <c r="I5" s="92" t="s">
        <v>399</v>
      </c>
      <c r="J5" s="92" t="s">
        <v>400</v>
      </c>
      <c r="K5" s="92" t="s">
        <v>401</v>
      </c>
      <c r="L5" s="92" t="s">
        <v>402</v>
      </c>
      <c r="M5" s="92" t="s">
        <v>345</v>
      </c>
      <c r="N5" s="92" t="s">
        <v>403</v>
      </c>
      <c r="O5" s="92" t="s">
        <v>404</v>
      </c>
      <c r="P5" s="92" t="s">
        <v>405</v>
      </c>
      <c r="Q5" s="92" t="s">
        <v>366</v>
      </c>
      <c r="R5" s="92" t="s">
        <v>140</v>
      </c>
      <c r="S5" s="92" t="s">
        <v>342</v>
      </c>
      <c r="T5" s="92" t="s">
        <v>376</v>
      </c>
    </row>
    <row r="6" ht="22.8" customHeight="1" spans="1:20">
      <c r="A6" s="95"/>
      <c r="B6" s="95"/>
      <c r="C6" s="95"/>
      <c r="D6" s="95"/>
      <c r="E6" s="95" t="s">
        <v>140</v>
      </c>
      <c r="F6" s="105">
        <v>129.6</v>
      </c>
      <c r="G6" s="105">
        <v>129.6</v>
      </c>
      <c r="H6" s="105">
        <v>76.5</v>
      </c>
      <c r="I6" s="105"/>
      <c r="J6" s="105"/>
      <c r="K6" s="105">
        <v>24</v>
      </c>
      <c r="L6" s="105">
        <v>17.1</v>
      </c>
      <c r="M6" s="105">
        <v>0.5</v>
      </c>
      <c r="N6" s="105"/>
      <c r="O6" s="105"/>
      <c r="P6" s="105">
        <v>2</v>
      </c>
      <c r="Q6" s="105">
        <v>9.5</v>
      </c>
      <c r="R6" s="105"/>
      <c r="S6" s="105"/>
      <c r="T6" s="105"/>
    </row>
    <row r="7" ht="22.8" customHeight="1" spans="1:20">
      <c r="A7" s="95"/>
      <c r="B7" s="95"/>
      <c r="C7" s="95"/>
      <c r="D7" s="93" t="s">
        <v>158</v>
      </c>
      <c r="E7" s="93" t="s">
        <v>3</v>
      </c>
      <c r="F7" s="105">
        <v>129.6</v>
      </c>
      <c r="G7" s="105">
        <v>129.6</v>
      </c>
      <c r="H7" s="105">
        <v>76.5</v>
      </c>
      <c r="I7" s="105">
        <v>0</v>
      </c>
      <c r="J7" s="105">
        <v>0</v>
      </c>
      <c r="K7" s="105">
        <v>24</v>
      </c>
      <c r="L7" s="105">
        <v>17.1</v>
      </c>
      <c r="M7" s="105">
        <v>0.5</v>
      </c>
      <c r="N7" s="105">
        <v>0</v>
      </c>
      <c r="O7" s="105">
        <v>0</v>
      </c>
      <c r="P7" s="105">
        <v>2</v>
      </c>
      <c r="Q7" s="105">
        <v>9.5</v>
      </c>
      <c r="R7" s="105">
        <v>0</v>
      </c>
      <c r="S7" s="105">
        <v>0</v>
      </c>
      <c r="T7" s="105">
        <v>0</v>
      </c>
    </row>
    <row r="8" ht="22.8" customHeight="1" spans="1:20">
      <c r="A8" s="95"/>
      <c r="B8" s="95"/>
      <c r="C8" s="95"/>
      <c r="D8" s="101" t="s">
        <v>159</v>
      </c>
      <c r="E8" s="101" t="s">
        <v>160</v>
      </c>
      <c r="F8" s="105">
        <v>129.6</v>
      </c>
      <c r="G8" s="105">
        <v>129.6</v>
      </c>
      <c r="H8" s="105">
        <v>76.5</v>
      </c>
      <c r="I8" s="105"/>
      <c r="J8" s="105"/>
      <c r="K8" s="105">
        <v>24</v>
      </c>
      <c r="L8" s="105">
        <v>17.1</v>
      </c>
      <c r="M8" s="105">
        <v>0.5</v>
      </c>
      <c r="N8" s="105"/>
      <c r="O8" s="105"/>
      <c r="P8" s="105">
        <v>2</v>
      </c>
      <c r="Q8" s="105">
        <v>9.5</v>
      </c>
      <c r="R8" s="105"/>
      <c r="S8" s="105"/>
      <c r="T8" s="105"/>
    </row>
    <row r="9" ht="22.8" customHeight="1" spans="1:20">
      <c r="A9" s="63" t="s">
        <v>173</v>
      </c>
      <c r="B9" s="63"/>
      <c r="C9" s="63"/>
      <c r="D9" s="93" t="s">
        <v>173</v>
      </c>
      <c r="E9" s="93" t="s">
        <v>174</v>
      </c>
      <c r="F9" s="105">
        <v>129.6</v>
      </c>
      <c r="G9" s="105">
        <v>129.6</v>
      </c>
      <c r="H9" s="105">
        <v>76.5</v>
      </c>
      <c r="I9" s="105"/>
      <c r="J9" s="105"/>
      <c r="K9" s="105">
        <v>24</v>
      </c>
      <c r="L9" s="105">
        <v>17.1</v>
      </c>
      <c r="M9" s="105">
        <v>0.5</v>
      </c>
      <c r="N9" s="105"/>
      <c r="O9" s="105"/>
      <c r="P9" s="105">
        <v>2</v>
      </c>
      <c r="Q9" s="105">
        <v>9.5</v>
      </c>
      <c r="R9" s="105"/>
      <c r="S9" s="105"/>
      <c r="T9" s="105"/>
    </row>
    <row r="10" ht="22.8" customHeight="1" spans="1:20">
      <c r="A10" s="63" t="s">
        <v>173</v>
      </c>
      <c r="B10" s="63" t="s">
        <v>175</v>
      </c>
      <c r="C10" s="63"/>
      <c r="D10" s="93" t="s">
        <v>176</v>
      </c>
      <c r="E10" s="93" t="s">
        <v>177</v>
      </c>
      <c r="F10" s="105">
        <v>129.6</v>
      </c>
      <c r="G10" s="105">
        <v>129.6</v>
      </c>
      <c r="H10" s="105">
        <v>76.5</v>
      </c>
      <c r="I10" s="105"/>
      <c r="J10" s="105"/>
      <c r="K10" s="105">
        <v>24</v>
      </c>
      <c r="L10" s="105">
        <v>17.1</v>
      </c>
      <c r="M10" s="105">
        <v>0.5</v>
      </c>
      <c r="N10" s="105"/>
      <c r="O10" s="105"/>
      <c r="P10" s="105">
        <v>2</v>
      </c>
      <c r="Q10" s="105">
        <v>9.5</v>
      </c>
      <c r="R10" s="105"/>
      <c r="S10" s="105"/>
      <c r="T10" s="105"/>
    </row>
    <row r="11" ht="22.8" customHeight="1" spans="1:20">
      <c r="A11" s="106" t="s">
        <v>173</v>
      </c>
      <c r="B11" s="106" t="s">
        <v>175</v>
      </c>
      <c r="C11" s="106" t="s">
        <v>178</v>
      </c>
      <c r="D11" s="100" t="s">
        <v>179</v>
      </c>
      <c r="E11" s="96" t="s">
        <v>180</v>
      </c>
      <c r="F11" s="97">
        <v>129.6</v>
      </c>
      <c r="G11" s="102">
        <v>129.6</v>
      </c>
      <c r="H11" s="102">
        <v>76.5</v>
      </c>
      <c r="I11" s="102"/>
      <c r="J11" s="102"/>
      <c r="K11" s="102">
        <v>24</v>
      </c>
      <c r="L11" s="102">
        <v>17.1</v>
      </c>
      <c r="M11" s="102">
        <v>0.5</v>
      </c>
      <c r="N11" s="102"/>
      <c r="O11" s="102"/>
      <c r="P11" s="102">
        <v>2</v>
      </c>
      <c r="Q11" s="102">
        <v>9.5</v>
      </c>
      <c r="R11" s="102"/>
      <c r="S11" s="97"/>
      <c r="T11" s="102"/>
    </row>
    <row r="12" ht="16.35" customHeight="1" spans="1:17">
      <c r="A12" s="103"/>
      <c r="B12" s="103"/>
      <c r="C12" s="103"/>
      <c r="D12" s="103"/>
      <c r="E12" s="103"/>
      <c r="F12" s="103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</row>
    <row r="13" ht="16.35" customHeight="1" spans="1:6">
      <c r="A13" s="103"/>
      <c r="B13" s="103"/>
      <c r="C13" s="103"/>
      <c r="D13" s="103"/>
      <c r="E13" s="103"/>
      <c r="F13" s="103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E4" sqref="AE4:AE5"/>
    </sheetView>
  </sheetViews>
  <sheetFormatPr defaultColWidth="10" defaultRowHeight="14.4"/>
  <cols>
    <col min="1" max="3" width="4.62037037037037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60"/>
      <c r="F1" s="60"/>
      <c r="AF1" s="98" t="s">
        <v>406</v>
      </c>
      <c r="AG1" s="98"/>
    </row>
    <row r="2" ht="43.95" customHeight="1" spans="1:33">
      <c r="A2" s="99" t="s">
        <v>21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</row>
    <row r="3" ht="24.15" customHeight="1" spans="1:33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  <c r="AD3" s="91"/>
      <c r="AE3" s="91"/>
      <c r="AF3" s="87" t="s">
        <v>35</v>
      </c>
      <c r="AG3" s="87"/>
    </row>
    <row r="4" ht="25" customHeight="1" spans="1:33">
      <c r="A4" s="92" t="s">
        <v>162</v>
      </c>
      <c r="B4" s="92"/>
      <c r="C4" s="92"/>
      <c r="D4" s="92" t="s">
        <v>221</v>
      </c>
      <c r="E4" s="92" t="s">
        <v>222</v>
      </c>
      <c r="F4" s="92" t="s">
        <v>407</v>
      </c>
      <c r="G4" s="92" t="s">
        <v>358</v>
      </c>
      <c r="H4" s="92" t="s">
        <v>364</v>
      </c>
      <c r="I4" s="92" t="s">
        <v>408</v>
      </c>
      <c r="J4" s="92" t="s">
        <v>409</v>
      </c>
      <c r="K4" s="92" t="s">
        <v>362</v>
      </c>
      <c r="L4" s="92" t="s">
        <v>360</v>
      </c>
      <c r="M4" s="92" t="s">
        <v>371</v>
      </c>
      <c r="N4" s="92" t="s">
        <v>410</v>
      </c>
      <c r="O4" s="92" t="s">
        <v>356</v>
      </c>
      <c r="P4" s="92" t="s">
        <v>354</v>
      </c>
      <c r="Q4" s="92" t="s">
        <v>403</v>
      </c>
      <c r="R4" s="92" t="s">
        <v>405</v>
      </c>
      <c r="S4" s="92" t="s">
        <v>411</v>
      </c>
      <c r="T4" s="92" t="s">
        <v>399</v>
      </c>
      <c r="U4" s="92" t="s">
        <v>400</v>
      </c>
      <c r="V4" s="92" t="s">
        <v>345</v>
      </c>
      <c r="W4" s="92" t="s">
        <v>412</v>
      </c>
      <c r="X4" s="92" t="s">
        <v>413</v>
      </c>
      <c r="Y4" s="92" t="s">
        <v>414</v>
      </c>
      <c r="Z4" s="92" t="s">
        <v>348</v>
      </c>
      <c r="AA4" s="92" t="s">
        <v>402</v>
      </c>
      <c r="AB4" s="92" t="s">
        <v>351</v>
      </c>
      <c r="AC4" s="92" t="s">
        <v>415</v>
      </c>
      <c r="AD4" s="92" t="s">
        <v>404</v>
      </c>
      <c r="AE4" s="92" t="s">
        <v>369</v>
      </c>
      <c r="AF4" s="92" t="s">
        <v>416</v>
      </c>
      <c r="AG4" s="92" t="s">
        <v>366</v>
      </c>
    </row>
    <row r="5" ht="21.55" customHeight="1" spans="1:33">
      <c r="A5" s="92" t="s">
        <v>170</v>
      </c>
      <c r="B5" s="92" t="s">
        <v>171</v>
      </c>
      <c r="C5" s="92" t="s">
        <v>172</v>
      </c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  <c r="U5" s="92"/>
      <c r="V5" s="92"/>
      <c r="W5" s="92"/>
      <c r="X5" s="92"/>
      <c r="Y5" s="92"/>
      <c r="Z5" s="92"/>
      <c r="AA5" s="92"/>
      <c r="AB5" s="92"/>
      <c r="AC5" s="92"/>
      <c r="AD5" s="92"/>
      <c r="AE5" s="92"/>
      <c r="AF5" s="92"/>
      <c r="AG5" s="92"/>
    </row>
    <row r="6" ht="22.8" customHeight="1" spans="1:33">
      <c r="A6" s="63"/>
      <c r="B6" s="64"/>
      <c r="C6" s="64"/>
      <c r="D6" s="96"/>
      <c r="E6" s="96" t="s">
        <v>140</v>
      </c>
      <c r="F6" s="105">
        <v>129.6</v>
      </c>
      <c r="G6" s="105">
        <v>12</v>
      </c>
      <c r="H6" s="105">
        <v>2.3</v>
      </c>
      <c r="I6" s="105"/>
      <c r="J6" s="105"/>
      <c r="K6" s="105">
        <v>1</v>
      </c>
      <c r="L6" s="105">
        <v>6</v>
      </c>
      <c r="M6" s="105">
        <v>2.1</v>
      </c>
      <c r="N6" s="105"/>
      <c r="O6" s="105">
        <v>0.7</v>
      </c>
      <c r="P6" s="105">
        <v>0.4</v>
      </c>
      <c r="Q6" s="105"/>
      <c r="R6" s="105">
        <v>2</v>
      </c>
      <c r="S6" s="105"/>
      <c r="T6" s="105"/>
      <c r="U6" s="105"/>
      <c r="V6" s="105">
        <v>0.5</v>
      </c>
      <c r="W6" s="105"/>
      <c r="X6" s="105"/>
      <c r="Y6" s="105"/>
      <c r="Z6" s="105">
        <v>17.1</v>
      </c>
      <c r="AA6" s="105"/>
      <c r="AB6" s="105">
        <v>24</v>
      </c>
      <c r="AC6" s="105"/>
      <c r="AD6" s="105"/>
      <c r="AE6" s="105">
        <v>52</v>
      </c>
      <c r="AF6" s="105"/>
      <c r="AG6" s="105">
        <v>9.5</v>
      </c>
    </row>
    <row r="7" ht="22.8" customHeight="1" spans="1:33">
      <c r="A7" s="95"/>
      <c r="B7" s="95"/>
      <c r="C7" s="95"/>
      <c r="D7" s="93" t="s">
        <v>158</v>
      </c>
      <c r="E7" s="93" t="s">
        <v>3</v>
      </c>
      <c r="F7" s="105">
        <v>129.6</v>
      </c>
      <c r="G7" s="105">
        <v>12</v>
      </c>
      <c r="H7" s="105">
        <v>2.3</v>
      </c>
      <c r="I7" s="105">
        <v>0</v>
      </c>
      <c r="J7" s="105">
        <v>0</v>
      </c>
      <c r="K7" s="105">
        <v>1</v>
      </c>
      <c r="L7" s="105">
        <v>6</v>
      </c>
      <c r="M7" s="105">
        <v>2.1</v>
      </c>
      <c r="N7" s="105">
        <v>0</v>
      </c>
      <c r="O7" s="105">
        <v>0.7</v>
      </c>
      <c r="P7" s="105">
        <v>0.4</v>
      </c>
      <c r="Q7" s="105">
        <v>0</v>
      </c>
      <c r="R7" s="105">
        <v>2</v>
      </c>
      <c r="S7" s="105">
        <v>0</v>
      </c>
      <c r="T7" s="105">
        <v>0</v>
      </c>
      <c r="U7" s="105">
        <v>0</v>
      </c>
      <c r="V7" s="105">
        <v>0.5</v>
      </c>
      <c r="W7" s="105">
        <v>0</v>
      </c>
      <c r="X7" s="105">
        <v>0</v>
      </c>
      <c r="Y7" s="105">
        <v>0</v>
      </c>
      <c r="Z7" s="105">
        <v>17.1</v>
      </c>
      <c r="AA7" s="105">
        <v>0</v>
      </c>
      <c r="AB7" s="105">
        <v>24</v>
      </c>
      <c r="AC7" s="105">
        <v>0</v>
      </c>
      <c r="AD7" s="105">
        <v>0</v>
      </c>
      <c r="AE7" s="105">
        <v>52</v>
      </c>
      <c r="AF7" s="105">
        <v>0</v>
      </c>
      <c r="AG7" s="105">
        <v>9.5</v>
      </c>
    </row>
    <row r="8" ht="22.8" customHeight="1" spans="1:33">
      <c r="A8" s="95"/>
      <c r="B8" s="95"/>
      <c r="C8" s="95"/>
      <c r="D8" s="101" t="s">
        <v>159</v>
      </c>
      <c r="E8" s="101" t="s">
        <v>160</v>
      </c>
      <c r="F8" s="105">
        <v>129.6</v>
      </c>
      <c r="G8" s="105">
        <v>12</v>
      </c>
      <c r="H8" s="105">
        <v>2.3</v>
      </c>
      <c r="I8" s="105"/>
      <c r="J8" s="105"/>
      <c r="K8" s="105">
        <v>1</v>
      </c>
      <c r="L8" s="105">
        <v>6</v>
      </c>
      <c r="M8" s="105">
        <v>2.1</v>
      </c>
      <c r="N8" s="105"/>
      <c r="O8" s="105">
        <v>0.7</v>
      </c>
      <c r="P8" s="105">
        <v>0.4</v>
      </c>
      <c r="Q8" s="105"/>
      <c r="R8" s="105">
        <v>2</v>
      </c>
      <c r="S8" s="105"/>
      <c r="T8" s="105"/>
      <c r="U8" s="105"/>
      <c r="V8" s="105">
        <v>0.5</v>
      </c>
      <c r="W8" s="105"/>
      <c r="X8" s="105"/>
      <c r="Y8" s="105"/>
      <c r="Z8" s="105">
        <v>17.1</v>
      </c>
      <c r="AA8" s="105"/>
      <c r="AB8" s="105">
        <v>24</v>
      </c>
      <c r="AC8" s="105"/>
      <c r="AD8" s="105"/>
      <c r="AE8" s="105">
        <v>52</v>
      </c>
      <c r="AF8" s="105"/>
      <c r="AG8" s="105">
        <v>9.5</v>
      </c>
    </row>
    <row r="9" ht="22.8" customHeight="1" spans="1:33">
      <c r="A9" s="63" t="s">
        <v>173</v>
      </c>
      <c r="B9" s="63"/>
      <c r="C9" s="63"/>
      <c r="D9" s="93" t="s">
        <v>173</v>
      </c>
      <c r="E9" s="93" t="s">
        <v>174</v>
      </c>
      <c r="F9" s="105">
        <v>129.6</v>
      </c>
      <c r="G9" s="105">
        <v>12</v>
      </c>
      <c r="H9" s="105">
        <v>2.3</v>
      </c>
      <c r="I9" s="105"/>
      <c r="J9" s="105"/>
      <c r="K9" s="105">
        <v>1</v>
      </c>
      <c r="L9" s="105">
        <v>6</v>
      </c>
      <c r="M9" s="105">
        <v>2.1</v>
      </c>
      <c r="N9" s="105"/>
      <c r="O9" s="105">
        <v>0.7</v>
      </c>
      <c r="P9" s="105">
        <v>0.4</v>
      </c>
      <c r="Q9" s="105"/>
      <c r="R9" s="105">
        <v>2</v>
      </c>
      <c r="S9" s="105"/>
      <c r="T9" s="105"/>
      <c r="U9" s="105"/>
      <c r="V9" s="105">
        <v>0.5</v>
      </c>
      <c r="W9" s="105"/>
      <c r="X9" s="105"/>
      <c r="Y9" s="105"/>
      <c r="Z9" s="105">
        <v>17.1</v>
      </c>
      <c r="AA9" s="105"/>
      <c r="AB9" s="105">
        <v>24</v>
      </c>
      <c r="AC9" s="105"/>
      <c r="AD9" s="105"/>
      <c r="AE9" s="105">
        <v>52</v>
      </c>
      <c r="AF9" s="105"/>
      <c r="AG9" s="105">
        <v>9.5</v>
      </c>
    </row>
    <row r="10" ht="22.8" customHeight="1" spans="1:33">
      <c r="A10" s="63" t="s">
        <v>173</v>
      </c>
      <c r="B10" s="63" t="s">
        <v>175</v>
      </c>
      <c r="C10" s="63"/>
      <c r="D10" s="93" t="s">
        <v>176</v>
      </c>
      <c r="E10" s="93" t="s">
        <v>177</v>
      </c>
      <c r="F10" s="105">
        <v>129.6</v>
      </c>
      <c r="G10" s="105">
        <v>12</v>
      </c>
      <c r="H10" s="105">
        <v>2.3</v>
      </c>
      <c r="I10" s="105"/>
      <c r="J10" s="105"/>
      <c r="K10" s="105">
        <v>1</v>
      </c>
      <c r="L10" s="105">
        <v>6</v>
      </c>
      <c r="M10" s="105">
        <v>2.1</v>
      </c>
      <c r="N10" s="105"/>
      <c r="O10" s="105">
        <v>0.7</v>
      </c>
      <c r="P10" s="105">
        <v>0.4</v>
      </c>
      <c r="Q10" s="105"/>
      <c r="R10" s="105">
        <v>2</v>
      </c>
      <c r="S10" s="105"/>
      <c r="T10" s="105"/>
      <c r="U10" s="105"/>
      <c r="V10" s="105">
        <v>0.5</v>
      </c>
      <c r="W10" s="105"/>
      <c r="X10" s="105"/>
      <c r="Y10" s="105"/>
      <c r="Z10" s="105">
        <v>17.1</v>
      </c>
      <c r="AA10" s="105"/>
      <c r="AB10" s="105">
        <v>24</v>
      </c>
      <c r="AC10" s="105"/>
      <c r="AD10" s="105"/>
      <c r="AE10" s="105">
        <v>52</v>
      </c>
      <c r="AF10" s="105"/>
      <c r="AG10" s="105">
        <v>9.5</v>
      </c>
    </row>
    <row r="11" ht="22.8" customHeight="1" spans="1:33">
      <c r="A11" s="106" t="s">
        <v>173</v>
      </c>
      <c r="B11" s="106" t="s">
        <v>175</v>
      </c>
      <c r="C11" s="106" t="s">
        <v>178</v>
      </c>
      <c r="D11" s="100" t="s">
        <v>179</v>
      </c>
      <c r="E11" s="96" t="s">
        <v>180</v>
      </c>
      <c r="F11" s="102">
        <v>129.6</v>
      </c>
      <c r="G11" s="102">
        <v>12</v>
      </c>
      <c r="H11" s="102">
        <v>2.3</v>
      </c>
      <c r="I11" s="102"/>
      <c r="J11" s="102"/>
      <c r="K11" s="102">
        <v>1</v>
      </c>
      <c r="L11" s="102">
        <v>6</v>
      </c>
      <c r="M11" s="102">
        <v>2.1</v>
      </c>
      <c r="N11" s="102"/>
      <c r="O11" s="102">
        <v>0.7</v>
      </c>
      <c r="P11" s="102">
        <v>0.4</v>
      </c>
      <c r="Q11" s="102"/>
      <c r="R11" s="102">
        <v>2</v>
      </c>
      <c r="S11" s="102"/>
      <c r="T11" s="102"/>
      <c r="U11" s="102"/>
      <c r="V11" s="102">
        <v>0.5</v>
      </c>
      <c r="W11" s="102"/>
      <c r="X11" s="102"/>
      <c r="Y11" s="102"/>
      <c r="Z11" s="102">
        <v>17.1</v>
      </c>
      <c r="AA11" s="102"/>
      <c r="AB11" s="102">
        <v>24</v>
      </c>
      <c r="AC11" s="102"/>
      <c r="AD11" s="102"/>
      <c r="AE11" s="102">
        <v>52</v>
      </c>
      <c r="AF11" s="102"/>
      <c r="AG11" s="102">
        <v>9.5</v>
      </c>
    </row>
    <row r="12" ht="16.35" customHeight="1" spans="1:13">
      <c r="A12" s="103"/>
      <c r="B12" s="103"/>
      <c r="C12" s="103"/>
      <c r="D12" s="103"/>
      <c r="E12" s="103"/>
      <c r="F12" s="103"/>
      <c r="G12" s="103"/>
      <c r="H12" s="60"/>
      <c r="I12" s="60"/>
      <c r="J12" s="60"/>
      <c r="K12" s="60"/>
      <c r="L12" s="60"/>
      <c r="M12" s="60"/>
    </row>
    <row r="13" ht="16.35" customHeight="1" spans="1:7">
      <c r="A13" s="103"/>
      <c r="B13" s="103"/>
      <c r="C13" s="103"/>
      <c r="D13" s="103"/>
      <c r="E13" s="103"/>
      <c r="F13" s="103"/>
      <c r="G13" s="103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F26" sqref="F26"/>
    </sheetView>
  </sheetViews>
  <sheetFormatPr defaultColWidth="10" defaultRowHeight="14.4" outlineLevelCol="7"/>
  <cols>
    <col min="1" max="1" width="13.3333333333333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203703703704" customWidth="1"/>
    <col min="7" max="8" width="13.7037037037037" customWidth="1"/>
  </cols>
  <sheetData>
    <row r="1" ht="16.35" customHeight="1" spans="1:8">
      <c r="A1" s="60"/>
      <c r="G1" s="98" t="s">
        <v>417</v>
      </c>
      <c r="H1" s="98"/>
    </row>
    <row r="2" ht="33.6" customHeight="1" spans="1:8">
      <c r="A2" s="99" t="s">
        <v>22</v>
      </c>
      <c r="B2" s="99"/>
      <c r="C2" s="99"/>
      <c r="D2" s="99"/>
      <c r="E2" s="99"/>
      <c r="F2" s="99"/>
      <c r="G2" s="99"/>
      <c r="H2" s="99"/>
    </row>
    <row r="3" ht="24.15" customHeight="1" spans="1:8">
      <c r="A3" s="91" t="s">
        <v>34</v>
      </c>
      <c r="B3" s="91"/>
      <c r="C3" s="91"/>
      <c r="D3" s="91"/>
      <c r="E3" s="91"/>
      <c r="F3" s="91"/>
      <c r="G3" s="91"/>
      <c r="H3" s="87" t="s">
        <v>35</v>
      </c>
    </row>
    <row r="4" ht="23.25" customHeight="1" spans="1:8">
      <c r="A4" s="92" t="s">
        <v>418</v>
      </c>
      <c r="B4" s="92" t="s">
        <v>419</v>
      </c>
      <c r="C4" s="92" t="s">
        <v>420</v>
      </c>
      <c r="D4" s="92" t="s">
        <v>421</v>
      </c>
      <c r="E4" s="92" t="s">
        <v>422</v>
      </c>
      <c r="F4" s="92"/>
      <c r="G4" s="92"/>
      <c r="H4" s="92" t="s">
        <v>423</v>
      </c>
    </row>
    <row r="5" ht="25.85" customHeight="1" spans="1:8">
      <c r="A5" s="92"/>
      <c r="B5" s="92"/>
      <c r="C5" s="92"/>
      <c r="D5" s="92"/>
      <c r="E5" s="92" t="s">
        <v>142</v>
      </c>
      <c r="F5" s="92" t="s">
        <v>424</v>
      </c>
      <c r="G5" s="92" t="s">
        <v>425</v>
      </c>
      <c r="H5" s="92"/>
    </row>
    <row r="6" ht="22.8" customHeight="1" spans="1:8">
      <c r="A6" s="95"/>
      <c r="B6" s="95" t="s">
        <v>140</v>
      </c>
      <c r="C6" s="94">
        <v>3.5</v>
      </c>
      <c r="D6" s="94"/>
      <c r="E6" s="94">
        <v>3</v>
      </c>
      <c r="F6" s="94"/>
      <c r="G6" s="94">
        <v>3</v>
      </c>
      <c r="H6" s="94">
        <v>0.5</v>
      </c>
    </row>
    <row r="7" ht="22.8" customHeight="1" spans="1:8">
      <c r="A7" s="93" t="s">
        <v>158</v>
      </c>
      <c r="B7" s="93" t="s">
        <v>3</v>
      </c>
      <c r="C7" s="94">
        <v>3.5</v>
      </c>
      <c r="D7" s="94">
        <v>0</v>
      </c>
      <c r="E7" s="94">
        <v>3</v>
      </c>
      <c r="F7" s="94">
        <v>0</v>
      </c>
      <c r="G7" s="94">
        <v>3</v>
      </c>
      <c r="H7" s="94">
        <v>0.5</v>
      </c>
    </row>
    <row r="8" ht="22.8" customHeight="1" spans="1:8">
      <c r="A8" s="100" t="s">
        <v>159</v>
      </c>
      <c r="B8" s="100" t="s">
        <v>160</v>
      </c>
      <c r="C8" s="102">
        <v>3.5</v>
      </c>
      <c r="D8" s="102"/>
      <c r="E8" s="97">
        <v>3</v>
      </c>
      <c r="F8" s="102"/>
      <c r="G8" s="102">
        <v>3</v>
      </c>
      <c r="H8" s="102">
        <v>0.5</v>
      </c>
    </row>
    <row r="9" ht="16.35" customHeight="1" spans="1:3">
      <c r="A9" s="103"/>
      <c r="B9" s="103"/>
      <c r="C9" s="103"/>
    </row>
    <row r="10" ht="16.35" customHeight="1" spans="1:3">
      <c r="A10" s="103"/>
      <c r="B10" s="103"/>
      <c r="C10" s="103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29" sqref="F29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287037037037" customWidth="1"/>
  </cols>
  <sheetData>
    <row r="1" ht="16.35" customHeight="1" spans="1:8">
      <c r="A1" s="60"/>
      <c r="G1" s="98" t="s">
        <v>426</v>
      </c>
      <c r="H1" s="98"/>
    </row>
    <row r="2" ht="38.8" customHeight="1" spans="1:8">
      <c r="A2" s="99" t="s">
        <v>23</v>
      </c>
      <c r="B2" s="99"/>
      <c r="C2" s="99"/>
      <c r="D2" s="99"/>
      <c r="E2" s="99"/>
      <c r="F2" s="99"/>
      <c r="G2" s="99"/>
      <c r="H2" s="99"/>
    </row>
    <row r="3" ht="24.15" customHeight="1" spans="1:8">
      <c r="A3" s="91" t="s">
        <v>34</v>
      </c>
      <c r="B3" s="91"/>
      <c r="C3" s="91"/>
      <c r="D3" s="91"/>
      <c r="E3" s="91"/>
      <c r="F3" s="91"/>
      <c r="G3" s="91"/>
      <c r="H3" s="87" t="s">
        <v>35</v>
      </c>
    </row>
    <row r="4" ht="23.25" customHeight="1" spans="1:8">
      <c r="A4" s="92" t="s">
        <v>163</v>
      </c>
      <c r="B4" s="92" t="s">
        <v>164</v>
      </c>
      <c r="C4" s="92" t="s">
        <v>140</v>
      </c>
      <c r="D4" s="92" t="s">
        <v>427</v>
      </c>
      <c r="E4" s="92"/>
      <c r="F4" s="92"/>
      <c r="G4" s="92"/>
      <c r="H4" s="92" t="s">
        <v>166</v>
      </c>
    </row>
    <row r="5" ht="19.8" customHeight="1" spans="1:8">
      <c r="A5" s="92"/>
      <c r="B5" s="92"/>
      <c r="C5" s="92"/>
      <c r="D5" s="92" t="s">
        <v>142</v>
      </c>
      <c r="E5" s="92" t="s">
        <v>262</v>
      </c>
      <c r="F5" s="92"/>
      <c r="G5" s="92" t="s">
        <v>263</v>
      </c>
      <c r="H5" s="92"/>
    </row>
    <row r="6" ht="27.6" customHeight="1" spans="1:8">
      <c r="A6" s="92"/>
      <c r="B6" s="92"/>
      <c r="C6" s="92"/>
      <c r="D6" s="92"/>
      <c r="E6" s="92" t="s">
        <v>240</v>
      </c>
      <c r="F6" s="92" t="s">
        <v>232</v>
      </c>
      <c r="G6" s="92"/>
      <c r="H6" s="92"/>
    </row>
    <row r="7" ht="22.8" customHeight="1" spans="1:8">
      <c r="A7" s="95"/>
      <c r="B7" s="63" t="s">
        <v>140</v>
      </c>
      <c r="C7" s="94">
        <v>0</v>
      </c>
      <c r="D7" s="94"/>
      <c r="E7" s="94"/>
      <c r="F7" s="94"/>
      <c r="G7" s="94"/>
      <c r="H7" s="94"/>
    </row>
    <row r="8" ht="22.8" customHeight="1" spans="1:8">
      <c r="A8" s="93"/>
      <c r="B8" s="93"/>
      <c r="C8" s="94">
        <v>0</v>
      </c>
      <c r="D8" s="94">
        <v>0</v>
      </c>
      <c r="E8" s="94">
        <v>0</v>
      </c>
      <c r="F8" s="94">
        <v>0</v>
      </c>
      <c r="G8" s="94">
        <v>0</v>
      </c>
      <c r="H8" s="94">
        <v>0</v>
      </c>
    </row>
    <row r="9" ht="22.8" customHeight="1" spans="1:8">
      <c r="A9" s="101"/>
      <c r="B9" s="101"/>
      <c r="C9" s="94"/>
      <c r="D9" s="94"/>
      <c r="E9" s="94"/>
      <c r="F9" s="94"/>
      <c r="G9" s="94"/>
      <c r="H9" s="94"/>
    </row>
    <row r="10" ht="22.8" customHeight="1" spans="1:8">
      <c r="A10" s="101"/>
      <c r="B10" s="101"/>
      <c r="C10" s="94"/>
      <c r="D10" s="94"/>
      <c r="E10" s="94"/>
      <c r="F10" s="94"/>
      <c r="G10" s="94"/>
      <c r="H10" s="94"/>
    </row>
    <row r="11" ht="22.8" customHeight="1" spans="1:8">
      <c r="A11" s="101"/>
      <c r="B11" s="101"/>
      <c r="C11" s="94"/>
      <c r="D11" s="94"/>
      <c r="E11" s="94"/>
      <c r="F11" s="94"/>
      <c r="G11" s="94"/>
      <c r="H11" s="94"/>
    </row>
    <row r="12" ht="22.8" customHeight="1" spans="1:8">
      <c r="A12" s="100"/>
      <c r="B12" s="100"/>
      <c r="C12" s="97"/>
      <c r="D12" s="97"/>
      <c r="E12" s="102"/>
      <c r="F12" s="102"/>
      <c r="G12" s="102"/>
      <c r="H12" s="102"/>
    </row>
    <row r="13" ht="16.35" customHeight="1" spans="1:4">
      <c r="A13" s="103" t="s">
        <v>428</v>
      </c>
      <c r="B13" s="103"/>
      <c r="C13" s="103"/>
      <c r="D13" s="103"/>
    </row>
    <row r="14" ht="16.35" customHeight="1" spans="1:4">
      <c r="A14" s="103"/>
      <c r="B14" s="103"/>
      <c r="C14" s="103"/>
      <c r="D14" s="103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N21" sqref="N21"/>
    </sheetView>
  </sheetViews>
  <sheetFormatPr defaultColWidth="10" defaultRowHeight="14.4"/>
  <cols>
    <col min="1" max="3" width="4.62037037037037" customWidth="1"/>
    <col min="4" max="4" width="9.62962962962963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60"/>
      <c r="S1" s="98" t="s">
        <v>429</v>
      </c>
      <c r="T1" s="98"/>
    </row>
    <row r="2" ht="47.4" customHeight="1" spans="1:17">
      <c r="A2" s="99" t="s">
        <v>24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</row>
    <row r="3" ht="24.15" customHeight="1" spans="1:20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87" t="s">
        <v>35</v>
      </c>
      <c r="T3" s="87"/>
    </row>
    <row r="4" ht="27.6" customHeight="1" spans="1:20">
      <c r="A4" s="92" t="s">
        <v>162</v>
      </c>
      <c r="B4" s="92"/>
      <c r="C4" s="92"/>
      <c r="D4" s="92" t="s">
        <v>221</v>
      </c>
      <c r="E4" s="92" t="s">
        <v>222</v>
      </c>
      <c r="F4" s="92" t="s">
        <v>223</v>
      </c>
      <c r="G4" s="92" t="s">
        <v>224</v>
      </c>
      <c r="H4" s="92" t="s">
        <v>225</v>
      </c>
      <c r="I4" s="92" t="s">
        <v>226</v>
      </c>
      <c r="J4" s="92" t="s">
        <v>227</v>
      </c>
      <c r="K4" s="92" t="s">
        <v>228</v>
      </c>
      <c r="L4" s="92" t="s">
        <v>229</v>
      </c>
      <c r="M4" s="92" t="s">
        <v>230</v>
      </c>
      <c r="N4" s="92" t="s">
        <v>231</v>
      </c>
      <c r="O4" s="92" t="s">
        <v>232</v>
      </c>
      <c r="P4" s="92" t="s">
        <v>233</v>
      </c>
      <c r="Q4" s="92" t="s">
        <v>234</v>
      </c>
      <c r="R4" s="92" t="s">
        <v>235</v>
      </c>
      <c r="S4" s="92" t="s">
        <v>236</v>
      </c>
      <c r="T4" s="92" t="s">
        <v>237</v>
      </c>
    </row>
    <row r="5" ht="19.8" customHeight="1" spans="1:20">
      <c r="A5" s="92" t="s">
        <v>170</v>
      </c>
      <c r="B5" s="92" t="s">
        <v>171</v>
      </c>
      <c r="C5" s="92" t="s">
        <v>172</v>
      </c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2"/>
      <c r="S5" s="92"/>
      <c r="T5" s="92"/>
    </row>
    <row r="6" ht="22.8" customHeight="1" spans="1:20">
      <c r="A6" s="95"/>
      <c r="B6" s="95"/>
      <c r="C6" s="95"/>
      <c r="D6" s="95"/>
      <c r="E6" s="95" t="s">
        <v>140</v>
      </c>
      <c r="F6" s="94">
        <v>0</v>
      </c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</row>
    <row r="7" ht="22.8" customHeight="1" spans="1:20">
      <c r="A7" s="95"/>
      <c r="B7" s="95"/>
      <c r="C7" s="95"/>
      <c r="D7" s="93"/>
      <c r="E7" s="93"/>
      <c r="F7" s="94">
        <v>0</v>
      </c>
      <c r="G7" s="94">
        <v>0</v>
      </c>
      <c r="H7" s="94">
        <v>0</v>
      </c>
      <c r="I7" s="94">
        <v>0</v>
      </c>
      <c r="J7" s="94">
        <v>0</v>
      </c>
      <c r="K7" s="94">
        <v>0</v>
      </c>
      <c r="L7" s="94">
        <v>0</v>
      </c>
      <c r="M7" s="94">
        <v>0</v>
      </c>
      <c r="N7" s="94">
        <v>0</v>
      </c>
      <c r="O7" s="94">
        <v>0</v>
      </c>
      <c r="P7" s="94">
        <v>0</v>
      </c>
      <c r="Q7" s="94">
        <v>0</v>
      </c>
      <c r="R7" s="94">
        <v>0</v>
      </c>
      <c r="S7" s="94">
        <v>0</v>
      </c>
      <c r="T7" s="94">
        <v>0</v>
      </c>
    </row>
    <row r="8" ht="22.8" customHeight="1" spans="1:20">
      <c r="A8" s="104"/>
      <c r="B8" s="104"/>
      <c r="C8" s="104"/>
      <c r="D8" s="101"/>
      <c r="E8" s="101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</row>
    <row r="9" ht="22.8" customHeight="1" spans="1:20">
      <c r="A9" s="95"/>
      <c r="B9" s="95"/>
      <c r="C9" s="95"/>
      <c r="D9" s="95"/>
      <c r="E9" s="9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</row>
    <row r="10" ht="22.8" customHeight="1" spans="1:20">
      <c r="A10" s="95"/>
      <c r="B10" s="95"/>
      <c r="C10" s="95"/>
      <c r="D10" s="95"/>
      <c r="E10" s="95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</row>
    <row r="11" ht="22.8" customHeight="1" spans="1:20">
      <c r="A11" s="106"/>
      <c r="B11" s="106"/>
      <c r="C11" s="106"/>
      <c r="D11" s="100"/>
      <c r="E11" s="107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</row>
    <row r="12" ht="16.35" customHeight="1" spans="1:8">
      <c r="A12" s="103" t="s">
        <v>428</v>
      </c>
      <c r="B12" s="103"/>
      <c r="C12" s="103"/>
      <c r="D12" s="103"/>
      <c r="E12" s="103"/>
      <c r="F12" s="103"/>
      <c r="G12" s="103"/>
      <c r="H12" s="103"/>
    </row>
    <row r="13" ht="16.35" customHeight="1" spans="1:8">
      <c r="A13" s="103"/>
      <c r="B13" s="103"/>
      <c r="C13" s="103"/>
      <c r="D13" s="103"/>
      <c r="E13" s="103"/>
      <c r="F13" s="103"/>
      <c r="G13" s="103"/>
      <c r="H13" s="103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V7" sqref="V7"/>
    </sheetView>
  </sheetViews>
  <sheetFormatPr defaultColWidth="10" defaultRowHeight="14.4"/>
  <cols>
    <col min="1" max="3" width="4.62037037037037" customWidth="1"/>
    <col min="4" max="4" width="9.62962962962963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60"/>
      <c r="S1" s="98" t="s">
        <v>430</v>
      </c>
      <c r="T1" s="98"/>
    </row>
    <row r="2" ht="47.4" customHeight="1" spans="1:20">
      <c r="A2" s="99" t="s">
        <v>25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</row>
    <row r="3" ht="21.55" customHeight="1" spans="1:20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87" t="s">
        <v>35</v>
      </c>
      <c r="T3" s="87"/>
    </row>
    <row r="4" ht="29.3" customHeight="1" spans="1:20">
      <c r="A4" s="92" t="s">
        <v>162</v>
      </c>
      <c r="B4" s="92"/>
      <c r="C4" s="92"/>
      <c r="D4" s="92" t="s">
        <v>221</v>
      </c>
      <c r="E4" s="92" t="s">
        <v>222</v>
      </c>
      <c r="F4" s="92" t="s">
        <v>239</v>
      </c>
      <c r="G4" s="92" t="s">
        <v>165</v>
      </c>
      <c r="H4" s="92"/>
      <c r="I4" s="92"/>
      <c r="J4" s="92"/>
      <c r="K4" s="92" t="s">
        <v>166</v>
      </c>
      <c r="L4" s="92"/>
      <c r="M4" s="92"/>
      <c r="N4" s="92"/>
      <c r="O4" s="92"/>
      <c r="P4" s="92"/>
      <c r="Q4" s="92"/>
      <c r="R4" s="92"/>
      <c r="S4" s="92"/>
      <c r="T4" s="92"/>
    </row>
    <row r="5" ht="50" customHeight="1" spans="1:20">
      <c r="A5" s="92" t="s">
        <v>170</v>
      </c>
      <c r="B5" s="92" t="s">
        <v>171</v>
      </c>
      <c r="C5" s="92" t="s">
        <v>172</v>
      </c>
      <c r="D5" s="92"/>
      <c r="E5" s="92"/>
      <c r="F5" s="92"/>
      <c r="G5" s="92" t="s">
        <v>140</v>
      </c>
      <c r="H5" s="92" t="s">
        <v>240</v>
      </c>
      <c r="I5" s="92" t="s">
        <v>241</v>
      </c>
      <c r="J5" s="92" t="s">
        <v>232</v>
      </c>
      <c r="K5" s="92" t="s">
        <v>140</v>
      </c>
      <c r="L5" s="92" t="s">
        <v>243</v>
      </c>
      <c r="M5" s="92" t="s">
        <v>244</v>
      </c>
      <c r="N5" s="92" t="s">
        <v>234</v>
      </c>
      <c r="O5" s="92" t="s">
        <v>245</v>
      </c>
      <c r="P5" s="92" t="s">
        <v>246</v>
      </c>
      <c r="Q5" s="92" t="s">
        <v>247</v>
      </c>
      <c r="R5" s="92" t="s">
        <v>230</v>
      </c>
      <c r="S5" s="92" t="s">
        <v>233</v>
      </c>
      <c r="T5" s="92" t="s">
        <v>237</v>
      </c>
    </row>
    <row r="6" ht="22.8" customHeight="1" spans="1:20">
      <c r="A6" s="95"/>
      <c r="B6" s="95"/>
      <c r="C6" s="95"/>
      <c r="D6" s="95"/>
      <c r="E6" s="95" t="s">
        <v>140</v>
      </c>
      <c r="F6" s="94">
        <v>0</v>
      </c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</row>
    <row r="7" ht="22.8" customHeight="1" spans="1:20">
      <c r="A7" s="95"/>
      <c r="B7" s="95"/>
      <c r="C7" s="95"/>
      <c r="D7" s="93"/>
      <c r="E7" s="93"/>
      <c r="F7" s="94">
        <v>0</v>
      </c>
      <c r="G7" s="94">
        <v>0</v>
      </c>
      <c r="H7" s="94">
        <v>0</v>
      </c>
      <c r="I7" s="94">
        <v>0</v>
      </c>
      <c r="J7" s="94">
        <v>0</v>
      </c>
      <c r="K7" s="94">
        <v>0</v>
      </c>
      <c r="L7" s="94">
        <v>0</v>
      </c>
      <c r="M7" s="94">
        <v>0</v>
      </c>
      <c r="N7" s="94">
        <v>0</v>
      </c>
      <c r="O7" s="94">
        <v>0</v>
      </c>
      <c r="P7" s="94">
        <v>0</v>
      </c>
      <c r="Q7" s="94">
        <v>0</v>
      </c>
      <c r="R7" s="94">
        <v>0</v>
      </c>
      <c r="S7" s="94">
        <v>0</v>
      </c>
      <c r="T7" s="94">
        <v>0</v>
      </c>
    </row>
    <row r="8" ht="22.8" customHeight="1" spans="1:20">
      <c r="A8" s="104"/>
      <c r="B8" s="104"/>
      <c r="C8" s="104"/>
      <c r="D8" s="101"/>
      <c r="E8" s="101"/>
      <c r="F8" s="94"/>
      <c r="G8" s="94"/>
      <c r="H8" s="94"/>
      <c r="I8" s="94"/>
      <c r="J8" s="94"/>
      <c r="K8" s="94"/>
      <c r="L8" s="94"/>
      <c r="M8" s="94"/>
      <c r="N8" s="94"/>
      <c r="O8" s="94"/>
      <c r="P8" s="94"/>
      <c r="Q8" s="94"/>
      <c r="R8" s="94"/>
      <c r="S8" s="94"/>
      <c r="T8" s="94"/>
    </row>
    <row r="9" ht="22.8" customHeight="1" spans="1:20">
      <c r="A9" s="63"/>
      <c r="B9" s="63"/>
      <c r="C9" s="63"/>
      <c r="D9" s="93"/>
      <c r="E9" s="93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</row>
    <row r="10" ht="22.8" customHeight="1" spans="1:20">
      <c r="A10" s="63"/>
      <c r="B10" s="63"/>
      <c r="C10" s="63"/>
      <c r="D10" s="93"/>
      <c r="E10" s="93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</row>
    <row r="11" ht="22.8" customHeight="1" spans="1:20">
      <c r="A11" s="106"/>
      <c r="B11" s="106"/>
      <c r="C11" s="106"/>
      <c r="D11" s="100"/>
      <c r="E11" s="107"/>
      <c r="F11" s="102"/>
      <c r="G11" s="97"/>
      <c r="H11" s="97"/>
      <c r="I11" s="97"/>
      <c r="J11" s="97"/>
      <c r="K11" s="97"/>
      <c r="L11" s="97"/>
      <c r="M11" s="97"/>
      <c r="N11" s="97"/>
      <c r="O11" s="97"/>
      <c r="P11" s="97"/>
      <c r="Q11" s="97"/>
      <c r="R11" s="97"/>
      <c r="S11" s="97"/>
      <c r="T11" s="97"/>
    </row>
    <row r="12" ht="16.35" customHeight="1" spans="1:8">
      <c r="A12" s="103" t="s">
        <v>428</v>
      </c>
      <c r="B12" s="103"/>
      <c r="C12" s="103"/>
      <c r="D12" s="103"/>
      <c r="E12" s="103"/>
      <c r="F12" s="103"/>
      <c r="G12" s="103"/>
      <c r="H12" s="103"/>
    </row>
    <row r="13" ht="16.35" customHeight="1" spans="1:8">
      <c r="A13" s="103"/>
      <c r="B13" s="103"/>
      <c r="C13" s="103"/>
      <c r="D13" s="103"/>
      <c r="E13" s="103"/>
      <c r="F13" s="103"/>
      <c r="G13" s="103"/>
      <c r="H13" s="103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L8" sqref="L8"/>
    </sheetView>
  </sheetViews>
  <sheetFormatPr defaultColWidth="10" defaultRowHeight="14.4" outlineLevelCol="7"/>
  <cols>
    <col min="1" max="1" width="11.287037037037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</cols>
  <sheetData>
    <row r="1" ht="16.35" customHeight="1" spans="1:8">
      <c r="A1" s="60"/>
      <c r="H1" s="98" t="s">
        <v>431</v>
      </c>
    </row>
    <row r="2" ht="38.8" customHeight="1" spans="1:8">
      <c r="A2" s="99" t="s">
        <v>432</v>
      </c>
      <c r="B2" s="99"/>
      <c r="C2" s="99"/>
      <c r="D2" s="99"/>
      <c r="E2" s="99"/>
      <c r="F2" s="99"/>
      <c r="G2" s="99"/>
      <c r="H2" s="99"/>
    </row>
    <row r="3" ht="24.15" customHeight="1" spans="1:8">
      <c r="A3" s="91" t="s">
        <v>34</v>
      </c>
      <c r="B3" s="91"/>
      <c r="C3" s="91"/>
      <c r="D3" s="91"/>
      <c r="E3" s="91"/>
      <c r="F3" s="91"/>
      <c r="G3" s="91"/>
      <c r="H3" s="87" t="s">
        <v>35</v>
      </c>
    </row>
    <row r="4" ht="19.8" customHeight="1" spans="1:8">
      <c r="A4" s="92" t="s">
        <v>163</v>
      </c>
      <c r="B4" s="92" t="s">
        <v>164</v>
      </c>
      <c r="C4" s="92" t="s">
        <v>140</v>
      </c>
      <c r="D4" s="92" t="s">
        <v>433</v>
      </c>
      <c r="E4" s="92"/>
      <c r="F4" s="92"/>
      <c r="G4" s="92"/>
      <c r="H4" s="92" t="s">
        <v>166</v>
      </c>
    </row>
    <row r="5" ht="23.25" customHeight="1" spans="1:8">
      <c r="A5" s="92"/>
      <c r="B5" s="92"/>
      <c r="C5" s="92"/>
      <c r="D5" s="92" t="s">
        <v>142</v>
      </c>
      <c r="E5" s="92" t="s">
        <v>262</v>
      </c>
      <c r="F5" s="92"/>
      <c r="G5" s="92" t="s">
        <v>263</v>
      </c>
      <c r="H5" s="92"/>
    </row>
    <row r="6" ht="23.25" customHeight="1" spans="1:8">
      <c r="A6" s="92"/>
      <c r="B6" s="92"/>
      <c r="C6" s="92"/>
      <c r="D6" s="92"/>
      <c r="E6" s="92" t="s">
        <v>240</v>
      </c>
      <c r="F6" s="92" t="s">
        <v>232</v>
      </c>
      <c r="G6" s="92"/>
      <c r="H6" s="92"/>
    </row>
    <row r="7" ht="22.8" customHeight="1" spans="1:8">
      <c r="A7" s="95"/>
      <c r="B7" s="63" t="s">
        <v>140</v>
      </c>
      <c r="C7" s="94">
        <v>0</v>
      </c>
      <c r="D7" s="94"/>
      <c r="E7" s="94"/>
      <c r="F7" s="94"/>
      <c r="G7" s="94"/>
      <c r="H7" s="94"/>
    </row>
    <row r="8" ht="22.8" customHeight="1" spans="1:8">
      <c r="A8" s="93"/>
      <c r="B8" s="93"/>
      <c r="C8" s="94">
        <v>0</v>
      </c>
      <c r="D8" s="94">
        <v>0</v>
      </c>
      <c r="E8" s="94">
        <v>0</v>
      </c>
      <c r="F8" s="94">
        <v>0</v>
      </c>
      <c r="G8" s="94">
        <v>0</v>
      </c>
      <c r="H8" s="94">
        <v>0</v>
      </c>
    </row>
    <row r="9" ht="22.8" customHeight="1" spans="1:8">
      <c r="A9" s="101"/>
      <c r="B9" s="101"/>
      <c r="C9" s="94"/>
      <c r="D9" s="94"/>
      <c r="E9" s="94"/>
      <c r="F9" s="94"/>
      <c r="G9" s="94"/>
      <c r="H9" s="94"/>
    </row>
    <row r="10" ht="22.8" customHeight="1" spans="1:8">
      <c r="A10" s="101"/>
      <c r="B10" s="101"/>
      <c r="C10" s="94"/>
      <c r="D10" s="94"/>
      <c r="E10" s="94"/>
      <c r="F10" s="94"/>
      <c r="G10" s="94"/>
      <c r="H10" s="94"/>
    </row>
    <row r="11" ht="22.8" customHeight="1" spans="1:8">
      <c r="A11" s="101"/>
      <c r="B11" s="101"/>
      <c r="C11" s="94"/>
      <c r="D11" s="94"/>
      <c r="E11" s="94"/>
      <c r="F11" s="94"/>
      <c r="G11" s="94"/>
      <c r="H11" s="94"/>
    </row>
    <row r="12" ht="22.8" customHeight="1" spans="1:8">
      <c r="A12" s="100"/>
      <c r="B12" s="100"/>
      <c r="C12" s="97"/>
      <c r="D12" s="97"/>
      <c r="E12" s="102"/>
      <c r="F12" s="102"/>
      <c r="G12" s="102"/>
      <c r="H12" s="102"/>
    </row>
    <row r="13" ht="16.35" customHeight="1" spans="1:6">
      <c r="A13" s="103" t="s">
        <v>434</v>
      </c>
      <c r="B13" s="103"/>
      <c r="C13" s="103"/>
      <c r="D13" s="103"/>
      <c r="E13" s="103"/>
      <c r="F13" s="103"/>
    </row>
    <row r="14" ht="16.35" customHeight="1" spans="1:6">
      <c r="A14" s="103"/>
      <c r="B14" s="103"/>
      <c r="C14" s="103"/>
      <c r="D14" s="103"/>
      <c r="E14" s="103"/>
      <c r="F14" s="103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B8" sqref="B8"/>
    </sheetView>
  </sheetViews>
  <sheetFormatPr defaultColWidth="10" defaultRowHeight="14.4" outlineLevelCol="7"/>
  <cols>
    <col min="1" max="1" width="11.287037037037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8" width="17.6388888888889" customWidth="1"/>
  </cols>
  <sheetData>
    <row r="1" ht="16.35" customHeight="1" spans="1:8">
      <c r="A1" s="60"/>
      <c r="H1" s="98" t="s">
        <v>435</v>
      </c>
    </row>
    <row r="2" ht="38.8" customHeight="1" spans="1:8">
      <c r="A2" s="99" t="s">
        <v>27</v>
      </c>
      <c r="B2" s="99"/>
      <c r="C2" s="99"/>
      <c r="D2" s="99"/>
      <c r="E2" s="99"/>
      <c r="F2" s="99"/>
      <c r="G2" s="99"/>
      <c r="H2" s="99"/>
    </row>
    <row r="3" ht="24.15" customHeight="1" spans="1:8">
      <c r="A3" s="91" t="s">
        <v>34</v>
      </c>
      <c r="B3" s="91"/>
      <c r="C3" s="91"/>
      <c r="D3" s="91"/>
      <c r="E3" s="91"/>
      <c r="F3" s="91"/>
      <c r="G3" s="91"/>
      <c r="H3" s="87" t="s">
        <v>35</v>
      </c>
    </row>
    <row r="4" ht="20.7" customHeight="1" spans="1:8">
      <c r="A4" s="92" t="s">
        <v>163</v>
      </c>
      <c r="B4" s="92" t="s">
        <v>164</v>
      </c>
      <c r="C4" s="92" t="s">
        <v>140</v>
      </c>
      <c r="D4" s="92" t="s">
        <v>436</v>
      </c>
      <c r="E4" s="92"/>
      <c r="F4" s="92"/>
      <c r="G4" s="92"/>
      <c r="H4" s="92" t="s">
        <v>166</v>
      </c>
    </row>
    <row r="5" ht="18.95" customHeight="1" spans="1:8">
      <c r="A5" s="92"/>
      <c r="B5" s="92"/>
      <c r="C5" s="92"/>
      <c r="D5" s="92" t="s">
        <v>142</v>
      </c>
      <c r="E5" s="92" t="s">
        <v>262</v>
      </c>
      <c r="F5" s="92"/>
      <c r="G5" s="92" t="s">
        <v>263</v>
      </c>
      <c r="H5" s="92"/>
    </row>
    <row r="6" ht="24.15" customHeight="1" spans="1:8">
      <c r="A6" s="92"/>
      <c r="B6" s="92"/>
      <c r="C6" s="92"/>
      <c r="D6" s="92"/>
      <c r="E6" s="92" t="s">
        <v>240</v>
      </c>
      <c r="F6" s="92" t="s">
        <v>232</v>
      </c>
      <c r="G6" s="92"/>
      <c r="H6" s="92"/>
    </row>
    <row r="7" ht="22.8" customHeight="1" spans="1:8">
      <c r="A7" s="95"/>
      <c r="B7" s="63" t="s">
        <v>140</v>
      </c>
      <c r="C7" s="94">
        <v>0</v>
      </c>
      <c r="D7" s="94"/>
      <c r="E7" s="94"/>
      <c r="F7" s="94"/>
      <c r="G7" s="94"/>
      <c r="H7" s="94"/>
    </row>
    <row r="8" ht="22.8" customHeight="1" spans="1:8">
      <c r="A8" s="93"/>
      <c r="B8" s="93"/>
      <c r="C8" s="94">
        <v>0</v>
      </c>
      <c r="D8" s="94">
        <v>0</v>
      </c>
      <c r="E8" s="94">
        <v>0</v>
      </c>
      <c r="F8" s="94">
        <v>0</v>
      </c>
      <c r="G8" s="94">
        <v>0</v>
      </c>
      <c r="H8" s="94">
        <v>0</v>
      </c>
    </row>
    <row r="9" ht="22.8" customHeight="1" spans="1:8">
      <c r="A9" s="101"/>
      <c r="B9" s="101"/>
      <c r="C9" s="94"/>
      <c r="D9" s="94"/>
      <c r="E9" s="94"/>
      <c r="F9" s="94"/>
      <c r="G9" s="94"/>
      <c r="H9" s="94"/>
    </row>
    <row r="10" ht="22.8" customHeight="1" spans="1:8">
      <c r="A10" s="101"/>
      <c r="B10" s="101"/>
      <c r="C10" s="94"/>
      <c r="D10" s="94"/>
      <c r="E10" s="94"/>
      <c r="F10" s="94"/>
      <c r="G10" s="94"/>
      <c r="H10" s="94"/>
    </row>
    <row r="11" ht="22.8" customHeight="1" spans="1:8">
      <c r="A11" s="101"/>
      <c r="B11" s="101"/>
      <c r="C11" s="94"/>
      <c r="D11" s="94"/>
      <c r="E11" s="94"/>
      <c r="F11" s="94"/>
      <c r="G11" s="94"/>
      <c r="H11" s="94"/>
    </row>
    <row r="12" ht="22.8" customHeight="1" spans="1:8">
      <c r="A12" s="100"/>
      <c r="B12" s="100"/>
      <c r="C12" s="97"/>
      <c r="D12" s="97"/>
      <c r="E12" s="102"/>
      <c r="F12" s="102"/>
      <c r="G12" s="102"/>
      <c r="H12" s="102"/>
    </row>
    <row r="13" ht="16.35" customHeight="1" spans="1:6">
      <c r="A13" s="103" t="s">
        <v>437</v>
      </c>
      <c r="B13" s="103"/>
      <c r="C13" s="103"/>
      <c r="D13" s="103"/>
      <c r="E13" s="103"/>
      <c r="F13" s="103"/>
    </row>
    <row r="14" ht="16.35" customHeight="1" spans="1:6">
      <c r="A14" s="103"/>
      <c r="B14" s="103"/>
      <c r="C14" s="103"/>
      <c r="D14" s="103"/>
      <c r="E14" s="103"/>
      <c r="F14" s="103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M20" sqref="M20"/>
    </sheetView>
  </sheetViews>
  <sheetFormatPr defaultColWidth="10" defaultRowHeight="14.4"/>
  <cols>
    <col min="1" max="1" width="10.0462962962963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60"/>
      <c r="M1" s="98" t="s">
        <v>438</v>
      </c>
      <c r="N1" s="98"/>
    </row>
    <row r="2" ht="45.7" customHeight="1" spans="1:14">
      <c r="A2" s="99" t="s">
        <v>28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</row>
    <row r="3" ht="18.1" customHeight="1" spans="1:14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87" t="s">
        <v>35</v>
      </c>
      <c r="N3" s="87"/>
    </row>
    <row r="4" ht="26.05" customHeight="1" spans="1:14">
      <c r="A4" s="92" t="s">
        <v>221</v>
      </c>
      <c r="B4" s="92" t="s">
        <v>439</v>
      </c>
      <c r="C4" s="92" t="s">
        <v>440</v>
      </c>
      <c r="D4" s="92"/>
      <c r="E4" s="92"/>
      <c r="F4" s="92"/>
      <c r="G4" s="92"/>
      <c r="H4" s="92"/>
      <c r="I4" s="92"/>
      <c r="J4" s="92"/>
      <c r="K4" s="92"/>
      <c r="L4" s="92"/>
      <c r="M4" s="92" t="s">
        <v>441</v>
      </c>
      <c r="N4" s="92"/>
    </row>
    <row r="5" ht="31.9" customHeight="1" spans="1:14">
      <c r="A5" s="92"/>
      <c r="B5" s="92"/>
      <c r="C5" s="92" t="s">
        <v>442</v>
      </c>
      <c r="D5" s="92" t="s">
        <v>143</v>
      </c>
      <c r="E5" s="92"/>
      <c r="F5" s="92"/>
      <c r="G5" s="92"/>
      <c r="H5" s="92"/>
      <c r="I5" s="92"/>
      <c r="J5" s="92" t="s">
        <v>443</v>
      </c>
      <c r="K5" s="92" t="s">
        <v>145</v>
      </c>
      <c r="L5" s="92" t="s">
        <v>146</v>
      </c>
      <c r="M5" s="92" t="s">
        <v>444</v>
      </c>
      <c r="N5" s="92" t="s">
        <v>445</v>
      </c>
    </row>
    <row r="6" ht="44.85" customHeight="1" spans="1:14">
      <c r="A6" s="92"/>
      <c r="B6" s="92"/>
      <c r="C6" s="92"/>
      <c r="D6" s="92" t="s">
        <v>446</v>
      </c>
      <c r="E6" s="92" t="s">
        <v>447</v>
      </c>
      <c r="F6" s="92" t="s">
        <v>448</v>
      </c>
      <c r="G6" s="92" t="s">
        <v>449</v>
      </c>
      <c r="H6" s="92" t="s">
        <v>450</v>
      </c>
      <c r="I6" s="92" t="s">
        <v>451</v>
      </c>
      <c r="J6" s="92"/>
      <c r="K6" s="92"/>
      <c r="L6" s="92"/>
      <c r="M6" s="92"/>
      <c r="N6" s="92"/>
    </row>
    <row r="7" ht="22.8" customHeight="1" spans="1:14">
      <c r="A7" s="95"/>
      <c r="B7" s="63" t="s">
        <v>140</v>
      </c>
      <c r="C7" s="94">
        <v>161.7</v>
      </c>
      <c r="D7" s="94">
        <v>161.7</v>
      </c>
      <c r="E7" s="94">
        <v>161.7</v>
      </c>
      <c r="F7" s="94"/>
      <c r="G7" s="94"/>
      <c r="H7" s="94"/>
      <c r="I7" s="94"/>
      <c r="J7" s="94"/>
      <c r="K7" s="94"/>
      <c r="L7" s="94"/>
      <c r="M7" s="94">
        <v>161.7</v>
      </c>
      <c r="N7" s="95"/>
    </row>
    <row r="8" ht="22.8" customHeight="1" spans="1:14">
      <c r="A8" s="93" t="s">
        <v>158</v>
      </c>
      <c r="B8" s="93" t="s">
        <v>3</v>
      </c>
      <c r="C8" s="94">
        <v>161.7</v>
      </c>
      <c r="D8" s="94">
        <v>161.7</v>
      </c>
      <c r="E8" s="94">
        <v>161.7</v>
      </c>
      <c r="F8" s="94">
        <v>0</v>
      </c>
      <c r="G8" s="94">
        <v>0</v>
      </c>
      <c r="H8" s="94">
        <v>0</v>
      </c>
      <c r="I8" s="94">
        <v>0</v>
      </c>
      <c r="J8" s="94">
        <v>0</v>
      </c>
      <c r="K8" s="94">
        <v>0</v>
      </c>
      <c r="L8" s="94">
        <v>0</v>
      </c>
      <c r="M8" s="94">
        <v>161.7</v>
      </c>
      <c r="N8" s="95"/>
    </row>
    <row r="9" ht="22.8" customHeight="1" spans="1:14">
      <c r="A9" s="100" t="s">
        <v>452</v>
      </c>
      <c r="B9" s="100" t="s">
        <v>453</v>
      </c>
      <c r="C9" s="97">
        <v>1.7</v>
      </c>
      <c r="D9" s="97">
        <v>1.7</v>
      </c>
      <c r="E9" s="97">
        <v>1.7</v>
      </c>
      <c r="F9" s="97"/>
      <c r="G9" s="97"/>
      <c r="H9" s="97"/>
      <c r="I9" s="97"/>
      <c r="J9" s="97"/>
      <c r="K9" s="97"/>
      <c r="L9" s="97"/>
      <c r="M9" s="97">
        <v>1.7</v>
      </c>
      <c r="N9" s="96"/>
    </row>
    <row r="10" ht="22.8" customHeight="1" spans="1:14">
      <c r="A10" s="100" t="s">
        <v>452</v>
      </c>
      <c r="B10" s="100" t="s">
        <v>454</v>
      </c>
      <c r="C10" s="97">
        <v>3</v>
      </c>
      <c r="D10" s="97">
        <v>3</v>
      </c>
      <c r="E10" s="97">
        <v>3</v>
      </c>
      <c r="F10" s="97"/>
      <c r="G10" s="97"/>
      <c r="H10" s="97"/>
      <c r="I10" s="97"/>
      <c r="J10" s="97"/>
      <c r="K10" s="97"/>
      <c r="L10" s="97"/>
      <c r="M10" s="97">
        <v>3</v>
      </c>
      <c r="N10" s="96"/>
    </row>
    <row r="11" ht="22.8" customHeight="1" spans="1:14">
      <c r="A11" s="100" t="s">
        <v>452</v>
      </c>
      <c r="B11" s="100" t="s">
        <v>455</v>
      </c>
      <c r="C11" s="97">
        <v>157</v>
      </c>
      <c r="D11" s="97">
        <v>157</v>
      </c>
      <c r="E11" s="97">
        <v>157</v>
      </c>
      <c r="F11" s="97"/>
      <c r="G11" s="97"/>
      <c r="H11" s="97"/>
      <c r="I11" s="97"/>
      <c r="J11" s="97"/>
      <c r="K11" s="97"/>
      <c r="L11" s="97"/>
      <c r="M11" s="97">
        <v>157</v>
      </c>
      <c r="N11" s="9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pane ySplit="5" topLeftCell="A8" activePane="bottomLeft" state="frozen"/>
      <selection/>
      <selection pane="bottomLeft" activeCell="P9" sqref="P9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60"/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98" t="s">
        <v>456</v>
      </c>
    </row>
    <row r="2" ht="37.95" customHeight="1" spans="1:13">
      <c r="A2" s="60"/>
      <c r="B2" s="60"/>
      <c r="C2" s="90" t="s">
        <v>29</v>
      </c>
      <c r="D2" s="90"/>
      <c r="E2" s="90"/>
      <c r="F2" s="90"/>
      <c r="G2" s="90"/>
      <c r="H2" s="90"/>
      <c r="I2" s="90"/>
      <c r="J2" s="90"/>
      <c r="K2" s="90"/>
      <c r="L2" s="90"/>
      <c r="M2" s="90"/>
    </row>
    <row r="3" ht="21.55" customHeight="1" spans="1:13">
      <c r="A3" s="91" t="s">
        <v>34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87" t="s">
        <v>35</v>
      </c>
      <c r="M3" s="87"/>
    </row>
    <row r="4" ht="33.6" customHeight="1" spans="1:13">
      <c r="A4" s="92" t="s">
        <v>221</v>
      </c>
      <c r="B4" s="92" t="s">
        <v>457</v>
      </c>
      <c r="C4" s="92" t="s">
        <v>458</v>
      </c>
      <c r="D4" s="92" t="s">
        <v>459</v>
      </c>
      <c r="E4" s="92" t="s">
        <v>460</v>
      </c>
      <c r="F4" s="92"/>
      <c r="G4" s="92"/>
      <c r="H4" s="92"/>
      <c r="I4" s="92"/>
      <c r="J4" s="92"/>
      <c r="K4" s="92"/>
      <c r="L4" s="92"/>
      <c r="M4" s="92"/>
    </row>
    <row r="5" ht="36.2" customHeight="1" spans="1:13">
      <c r="A5" s="92"/>
      <c r="B5" s="92"/>
      <c r="C5" s="92"/>
      <c r="D5" s="92"/>
      <c r="E5" s="92" t="s">
        <v>461</v>
      </c>
      <c r="F5" s="92" t="s">
        <v>462</v>
      </c>
      <c r="G5" s="92" t="s">
        <v>463</v>
      </c>
      <c r="H5" s="92" t="s">
        <v>464</v>
      </c>
      <c r="I5" s="92" t="s">
        <v>465</v>
      </c>
      <c r="J5" s="92" t="s">
        <v>466</v>
      </c>
      <c r="K5" s="92" t="s">
        <v>467</v>
      </c>
      <c r="L5" s="92" t="s">
        <v>468</v>
      </c>
      <c r="M5" s="92" t="s">
        <v>469</v>
      </c>
    </row>
    <row r="6" ht="28.45" customHeight="1" spans="1:13">
      <c r="A6" s="93" t="s">
        <v>470</v>
      </c>
      <c r="B6" s="93" t="s">
        <v>3</v>
      </c>
      <c r="C6" s="94">
        <v>161.7</v>
      </c>
      <c r="D6" s="95"/>
      <c r="E6" s="95"/>
      <c r="F6" s="95"/>
      <c r="G6" s="95"/>
      <c r="H6" s="95"/>
      <c r="I6" s="95"/>
      <c r="J6" s="95"/>
      <c r="K6" s="95"/>
      <c r="L6" s="95"/>
      <c r="M6" s="95"/>
    </row>
    <row r="7" ht="43.1" customHeight="1" spans="1:13">
      <c r="A7" s="96" t="s">
        <v>159</v>
      </c>
      <c r="B7" s="96" t="s">
        <v>471</v>
      </c>
      <c r="C7" s="97">
        <v>1.7</v>
      </c>
      <c r="D7" s="96" t="s">
        <v>472</v>
      </c>
      <c r="E7" s="95" t="s">
        <v>473</v>
      </c>
      <c r="F7" s="96" t="s">
        <v>474</v>
      </c>
      <c r="G7" s="96" t="s">
        <v>475</v>
      </c>
      <c r="H7" s="96" t="s">
        <v>476</v>
      </c>
      <c r="I7" s="96" t="s">
        <v>477</v>
      </c>
      <c r="J7" s="96" t="s">
        <v>478</v>
      </c>
      <c r="K7" s="96" t="s">
        <v>479</v>
      </c>
      <c r="L7" s="96" t="s">
        <v>480</v>
      </c>
      <c r="M7" s="96"/>
    </row>
    <row r="8" ht="43.1" customHeight="1" spans="1:13">
      <c r="A8" s="96"/>
      <c r="B8" s="96"/>
      <c r="C8" s="97"/>
      <c r="D8" s="96"/>
      <c r="E8" s="95"/>
      <c r="F8" s="96" t="s">
        <v>481</v>
      </c>
      <c r="G8" s="96" t="s">
        <v>482</v>
      </c>
      <c r="H8" s="96" t="s">
        <v>483</v>
      </c>
      <c r="I8" s="96" t="s">
        <v>484</v>
      </c>
      <c r="J8" s="96" t="s">
        <v>478</v>
      </c>
      <c r="K8" s="96" t="s">
        <v>483</v>
      </c>
      <c r="L8" s="96" t="s">
        <v>480</v>
      </c>
      <c r="M8" s="96"/>
    </row>
    <row r="9" ht="43.1" customHeight="1" spans="1:13">
      <c r="A9" s="96"/>
      <c r="B9" s="96"/>
      <c r="C9" s="97"/>
      <c r="D9" s="96"/>
      <c r="E9" s="95"/>
      <c r="F9" s="96" t="s">
        <v>485</v>
      </c>
      <c r="G9" s="96" t="s">
        <v>486</v>
      </c>
      <c r="H9" s="96" t="s">
        <v>487</v>
      </c>
      <c r="I9" s="96" t="s">
        <v>488</v>
      </c>
      <c r="J9" s="96" t="s">
        <v>478</v>
      </c>
      <c r="K9" s="96" t="s">
        <v>479</v>
      </c>
      <c r="L9" s="96" t="s">
        <v>480</v>
      </c>
      <c r="M9" s="96"/>
    </row>
    <row r="10" ht="43.1" customHeight="1" spans="1:13">
      <c r="A10" s="96"/>
      <c r="B10" s="96"/>
      <c r="C10" s="97"/>
      <c r="D10" s="96"/>
      <c r="E10" s="95" t="s">
        <v>489</v>
      </c>
      <c r="F10" s="96" t="s">
        <v>490</v>
      </c>
      <c r="G10" s="96" t="s">
        <v>491</v>
      </c>
      <c r="H10" s="96" t="s">
        <v>487</v>
      </c>
      <c r="I10" s="96" t="s">
        <v>492</v>
      </c>
      <c r="J10" s="96" t="s">
        <v>478</v>
      </c>
      <c r="K10" s="96" t="s">
        <v>487</v>
      </c>
      <c r="L10" s="96" t="s">
        <v>493</v>
      </c>
      <c r="M10" s="96"/>
    </row>
    <row r="11" ht="43.1" customHeight="1" spans="1:13">
      <c r="A11" s="96"/>
      <c r="B11" s="96"/>
      <c r="C11" s="97"/>
      <c r="D11" s="96"/>
      <c r="E11" s="95"/>
      <c r="F11" s="96" t="s">
        <v>494</v>
      </c>
      <c r="G11" s="96" t="s">
        <v>495</v>
      </c>
      <c r="H11" s="96" t="s">
        <v>487</v>
      </c>
      <c r="I11" s="96" t="s">
        <v>492</v>
      </c>
      <c r="J11" s="96" t="s">
        <v>478</v>
      </c>
      <c r="K11" s="96" t="s">
        <v>487</v>
      </c>
      <c r="L11" s="96" t="s">
        <v>493</v>
      </c>
      <c r="M11" s="96"/>
    </row>
    <row r="12" ht="43.1" customHeight="1" spans="1:13">
      <c r="A12" s="96"/>
      <c r="B12" s="96"/>
      <c r="C12" s="97"/>
      <c r="D12" s="96"/>
      <c r="E12" s="95"/>
      <c r="F12" s="96" t="s">
        <v>496</v>
      </c>
      <c r="G12" s="96" t="s">
        <v>497</v>
      </c>
      <c r="H12" s="96" t="s">
        <v>487</v>
      </c>
      <c r="I12" s="96" t="s">
        <v>497</v>
      </c>
      <c r="J12" s="96" t="s">
        <v>478</v>
      </c>
      <c r="K12" s="96" t="s">
        <v>487</v>
      </c>
      <c r="L12" s="96" t="s">
        <v>480</v>
      </c>
      <c r="M12" s="96"/>
    </row>
    <row r="13" ht="43.1" customHeight="1" spans="1:13">
      <c r="A13" s="96"/>
      <c r="B13" s="96"/>
      <c r="C13" s="97"/>
      <c r="D13" s="96"/>
      <c r="E13" s="95" t="s">
        <v>498</v>
      </c>
      <c r="F13" s="96" t="s">
        <v>499</v>
      </c>
      <c r="G13" s="96" t="s">
        <v>500</v>
      </c>
      <c r="H13" s="96" t="s">
        <v>501</v>
      </c>
      <c r="I13" s="96" t="s">
        <v>502</v>
      </c>
      <c r="J13" s="96" t="s">
        <v>478</v>
      </c>
      <c r="K13" s="96" t="s">
        <v>503</v>
      </c>
      <c r="L13" s="96" t="s">
        <v>480</v>
      </c>
      <c r="M13" s="96"/>
    </row>
    <row r="14" ht="43.1" customHeight="1" spans="1:13">
      <c r="A14" s="96"/>
      <c r="B14" s="96"/>
      <c r="C14" s="97"/>
      <c r="D14" s="96"/>
      <c r="E14" s="95" t="s">
        <v>504</v>
      </c>
      <c r="F14" s="96" t="s">
        <v>505</v>
      </c>
      <c r="G14" s="96" t="s">
        <v>506</v>
      </c>
      <c r="H14" s="96" t="s">
        <v>487</v>
      </c>
      <c r="I14" s="96" t="s">
        <v>506</v>
      </c>
      <c r="J14" s="96" t="s">
        <v>478</v>
      </c>
      <c r="K14" s="96" t="s">
        <v>487</v>
      </c>
      <c r="L14" s="96" t="s">
        <v>493</v>
      </c>
      <c r="M14" s="96"/>
    </row>
    <row r="15" ht="43.1" customHeight="1" spans="1:13">
      <c r="A15" s="96"/>
      <c r="B15" s="96"/>
      <c r="C15" s="97"/>
      <c r="D15" s="96"/>
      <c r="E15" s="95"/>
      <c r="F15" s="96" t="s">
        <v>507</v>
      </c>
      <c r="G15" s="96" t="s">
        <v>508</v>
      </c>
      <c r="H15" s="96" t="s">
        <v>487</v>
      </c>
      <c r="I15" s="96" t="s">
        <v>509</v>
      </c>
      <c r="J15" s="96" t="s">
        <v>478</v>
      </c>
      <c r="K15" s="96" t="s">
        <v>487</v>
      </c>
      <c r="L15" s="96" t="s">
        <v>493</v>
      </c>
      <c r="M15" s="96"/>
    </row>
    <row r="16" ht="43.1" customHeight="1" spans="1:13">
      <c r="A16" s="96"/>
      <c r="B16" s="96"/>
      <c r="C16" s="97"/>
      <c r="D16" s="96"/>
      <c r="E16" s="95"/>
      <c r="F16" s="96" t="s">
        <v>510</v>
      </c>
      <c r="G16" s="96" t="s">
        <v>511</v>
      </c>
      <c r="H16" s="96" t="s">
        <v>512</v>
      </c>
      <c r="I16" s="96" t="s">
        <v>513</v>
      </c>
      <c r="J16" s="96" t="s">
        <v>478</v>
      </c>
      <c r="K16" s="96" t="s">
        <v>487</v>
      </c>
      <c r="L16" s="96" t="s">
        <v>493</v>
      </c>
      <c r="M16" s="96"/>
    </row>
    <row r="17" ht="43.1" customHeight="1" spans="1:13">
      <c r="A17" s="96" t="s">
        <v>159</v>
      </c>
      <c r="B17" s="96" t="s">
        <v>514</v>
      </c>
      <c r="C17" s="97">
        <v>3</v>
      </c>
      <c r="D17" s="96" t="s">
        <v>515</v>
      </c>
      <c r="E17" s="95" t="s">
        <v>473</v>
      </c>
      <c r="F17" s="96" t="s">
        <v>474</v>
      </c>
      <c r="G17" s="96" t="s">
        <v>516</v>
      </c>
      <c r="H17" s="96" t="s">
        <v>487</v>
      </c>
      <c r="I17" s="96" t="s">
        <v>517</v>
      </c>
      <c r="J17" s="96" t="s">
        <v>478</v>
      </c>
      <c r="K17" s="96" t="s">
        <v>487</v>
      </c>
      <c r="L17" s="96" t="s">
        <v>480</v>
      </c>
      <c r="M17" s="96"/>
    </row>
    <row r="18" ht="43.1" customHeight="1" spans="1:13">
      <c r="A18" s="96"/>
      <c r="B18" s="96"/>
      <c r="C18" s="97"/>
      <c r="D18" s="96"/>
      <c r="E18" s="95"/>
      <c r="F18" s="96" t="s">
        <v>485</v>
      </c>
      <c r="G18" s="96" t="s">
        <v>518</v>
      </c>
      <c r="H18" s="96" t="s">
        <v>487</v>
      </c>
      <c r="I18" s="96" t="s">
        <v>519</v>
      </c>
      <c r="J18" s="96" t="s">
        <v>478</v>
      </c>
      <c r="K18" s="96" t="s">
        <v>487</v>
      </c>
      <c r="L18" s="96" t="s">
        <v>480</v>
      </c>
      <c r="M18" s="96"/>
    </row>
    <row r="19" ht="43.1" customHeight="1" spans="1:13">
      <c r="A19" s="96"/>
      <c r="B19" s="96"/>
      <c r="C19" s="97"/>
      <c r="D19" s="96"/>
      <c r="E19" s="95"/>
      <c r="F19" s="96" t="s">
        <v>481</v>
      </c>
      <c r="G19" s="96" t="s">
        <v>520</v>
      </c>
      <c r="H19" s="96" t="s">
        <v>487</v>
      </c>
      <c r="I19" s="96" t="s">
        <v>521</v>
      </c>
      <c r="J19" s="96" t="s">
        <v>478</v>
      </c>
      <c r="K19" s="96" t="s">
        <v>487</v>
      </c>
      <c r="L19" s="96" t="s">
        <v>480</v>
      </c>
      <c r="M19" s="96"/>
    </row>
    <row r="20" ht="43.1" customHeight="1" spans="1:13">
      <c r="A20" s="96"/>
      <c r="B20" s="96"/>
      <c r="C20" s="97"/>
      <c r="D20" s="96"/>
      <c r="E20" s="95" t="s">
        <v>489</v>
      </c>
      <c r="F20" s="96" t="s">
        <v>490</v>
      </c>
      <c r="G20" s="96" t="s">
        <v>491</v>
      </c>
      <c r="H20" s="96" t="s">
        <v>487</v>
      </c>
      <c r="I20" s="96" t="s">
        <v>492</v>
      </c>
      <c r="J20" s="96" t="s">
        <v>478</v>
      </c>
      <c r="K20" s="96" t="s">
        <v>487</v>
      </c>
      <c r="L20" s="96" t="s">
        <v>493</v>
      </c>
      <c r="M20" s="96"/>
    </row>
    <row r="21" ht="43.1" customHeight="1" spans="1:13">
      <c r="A21" s="96"/>
      <c r="B21" s="96"/>
      <c r="C21" s="97"/>
      <c r="D21" s="96"/>
      <c r="E21" s="95"/>
      <c r="F21" s="96" t="s">
        <v>494</v>
      </c>
      <c r="G21" s="96" t="s">
        <v>495</v>
      </c>
      <c r="H21" s="96" t="s">
        <v>487</v>
      </c>
      <c r="I21" s="96" t="s">
        <v>492</v>
      </c>
      <c r="J21" s="96" t="s">
        <v>478</v>
      </c>
      <c r="K21" s="96" t="s">
        <v>487</v>
      </c>
      <c r="L21" s="96" t="s">
        <v>493</v>
      </c>
      <c r="M21" s="96"/>
    </row>
    <row r="22" ht="43.1" customHeight="1" spans="1:13">
      <c r="A22" s="96"/>
      <c r="B22" s="96"/>
      <c r="C22" s="97"/>
      <c r="D22" s="96"/>
      <c r="E22" s="95"/>
      <c r="F22" s="96" t="s">
        <v>496</v>
      </c>
      <c r="G22" s="96" t="s">
        <v>522</v>
      </c>
      <c r="H22" s="96" t="s">
        <v>487</v>
      </c>
      <c r="I22" s="96" t="s">
        <v>523</v>
      </c>
      <c r="J22" s="96" t="s">
        <v>478</v>
      </c>
      <c r="K22" s="96" t="s">
        <v>487</v>
      </c>
      <c r="L22" s="96" t="s">
        <v>480</v>
      </c>
      <c r="M22" s="96"/>
    </row>
    <row r="23" ht="43.1" customHeight="1" spans="1:13">
      <c r="A23" s="96"/>
      <c r="B23" s="96"/>
      <c r="C23" s="97"/>
      <c r="D23" s="96"/>
      <c r="E23" s="95" t="s">
        <v>498</v>
      </c>
      <c r="F23" s="96" t="s">
        <v>499</v>
      </c>
      <c r="G23" s="96" t="s">
        <v>524</v>
      </c>
      <c r="H23" s="96" t="s">
        <v>501</v>
      </c>
      <c r="I23" s="96" t="s">
        <v>502</v>
      </c>
      <c r="J23" s="96" t="s">
        <v>478</v>
      </c>
      <c r="K23" s="96" t="s">
        <v>503</v>
      </c>
      <c r="L23" s="96" t="s">
        <v>480</v>
      </c>
      <c r="M23" s="96"/>
    </row>
    <row r="24" ht="43.1" customHeight="1" spans="1:13">
      <c r="A24" s="96"/>
      <c r="B24" s="96"/>
      <c r="C24" s="97"/>
      <c r="D24" s="96"/>
      <c r="E24" s="95" t="s">
        <v>504</v>
      </c>
      <c r="F24" s="96" t="s">
        <v>510</v>
      </c>
      <c r="G24" s="96" t="s">
        <v>511</v>
      </c>
      <c r="H24" s="96" t="s">
        <v>512</v>
      </c>
      <c r="I24" s="96" t="s">
        <v>513</v>
      </c>
      <c r="J24" s="96" t="s">
        <v>478</v>
      </c>
      <c r="K24" s="96" t="s">
        <v>487</v>
      </c>
      <c r="L24" s="96" t="s">
        <v>493</v>
      </c>
      <c r="M24" s="96"/>
    </row>
    <row r="25" ht="43.1" customHeight="1" spans="1:13">
      <c r="A25" s="96"/>
      <c r="B25" s="96"/>
      <c r="C25" s="97"/>
      <c r="D25" s="96"/>
      <c r="E25" s="95"/>
      <c r="F25" s="96" t="s">
        <v>507</v>
      </c>
      <c r="G25" s="96" t="s">
        <v>525</v>
      </c>
      <c r="H25" s="96" t="s">
        <v>487</v>
      </c>
      <c r="I25" s="96" t="s">
        <v>525</v>
      </c>
      <c r="J25" s="96" t="s">
        <v>478</v>
      </c>
      <c r="K25" s="96" t="s">
        <v>487</v>
      </c>
      <c r="L25" s="96" t="s">
        <v>493</v>
      </c>
      <c r="M25" s="96"/>
    </row>
    <row r="26" ht="43.1" customHeight="1" spans="1:13">
      <c r="A26" s="96"/>
      <c r="B26" s="96"/>
      <c r="C26" s="97"/>
      <c r="D26" s="96"/>
      <c r="E26" s="95"/>
      <c r="F26" s="96" t="s">
        <v>505</v>
      </c>
      <c r="G26" s="96" t="s">
        <v>506</v>
      </c>
      <c r="H26" s="96" t="s">
        <v>487</v>
      </c>
      <c r="I26" s="96" t="s">
        <v>506</v>
      </c>
      <c r="J26" s="96" t="s">
        <v>478</v>
      </c>
      <c r="K26" s="96" t="s">
        <v>487</v>
      </c>
      <c r="L26" s="96" t="s">
        <v>493</v>
      </c>
      <c r="M26" s="96"/>
    </row>
    <row r="27" ht="59.5" customHeight="1" spans="1:13">
      <c r="A27" s="96" t="s">
        <v>159</v>
      </c>
      <c r="B27" s="96" t="s">
        <v>526</v>
      </c>
      <c r="C27" s="97">
        <v>157</v>
      </c>
      <c r="D27" s="96" t="s">
        <v>527</v>
      </c>
      <c r="E27" s="95" t="s">
        <v>489</v>
      </c>
      <c r="F27" s="96" t="s">
        <v>496</v>
      </c>
      <c r="G27" s="96" t="s">
        <v>528</v>
      </c>
      <c r="H27" s="96" t="s">
        <v>487</v>
      </c>
      <c r="I27" s="96" t="s">
        <v>529</v>
      </c>
      <c r="J27" s="96" t="s">
        <v>478</v>
      </c>
      <c r="K27" s="96" t="s">
        <v>503</v>
      </c>
      <c r="L27" s="96" t="s">
        <v>480</v>
      </c>
      <c r="M27" s="96"/>
    </row>
    <row r="28" ht="43.1" customHeight="1" spans="1:13">
      <c r="A28" s="96"/>
      <c r="B28" s="96"/>
      <c r="C28" s="97"/>
      <c r="D28" s="96"/>
      <c r="E28" s="95"/>
      <c r="F28" s="96" t="s">
        <v>494</v>
      </c>
      <c r="G28" s="96" t="s">
        <v>530</v>
      </c>
      <c r="H28" s="96" t="s">
        <v>487</v>
      </c>
      <c r="I28" s="96" t="s">
        <v>492</v>
      </c>
      <c r="J28" s="96" t="s">
        <v>478</v>
      </c>
      <c r="K28" s="96" t="s">
        <v>503</v>
      </c>
      <c r="L28" s="96" t="s">
        <v>493</v>
      </c>
      <c r="M28" s="96"/>
    </row>
    <row r="29" ht="43.1" customHeight="1" spans="1:13">
      <c r="A29" s="96"/>
      <c r="B29" s="96"/>
      <c r="C29" s="97"/>
      <c r="D29" s="96"/>
      <c r="E29" s="95"/>
      <c r="F29" s="96" t="s">
        <v>490</v>
      </c>
      <c r="G29" s="96" t="s">
        <v>531</v>
      </c>
      <c r="H29" s="96" t="s">
        <v>487</v>
      </c>
      <c r="I29" s="96" t="s">
        <v>492</v>
      </c>
      <c r="J29" s="96" t="s">
        <v>478</v>
      </c>
      <c r="K29" s="96" t="s">
        <v>503</v>
      </c>
      <c r="L29" s="96" t="s">
        <v>493</v>
      </c>
      <c r="M29" s="96"/>
    </row>
    <row r="30" ht="50" customHeight="1" spans="1:13">
      <c r="A30" s="96"/>
      <c r="B30" s="96"/>
      <c r="C30" s="97"/>
      <c r="D30" s="96"/>
      <c r="E30" s="95" t="s">
        <v>473</v>
      </c>
      <c r="F30" s="96" t="s">
        <v>474</v>
      </c>
      <c r="G30" s="96" t="s">
        <v>532</v>
      </c>
      <c r="H30" s="96" t="s">
        <v>487</v>
      </c>
      <c r="I30" s="96" t="s">
        <v>533</v>
      </c>
      <c r="J30" s="96" t="s">
        <v>478</v>
      </c>
      <c r="K30" s="96" t="s">
        <v>503</v>
      </c>
      <c r="L30" s="96" t="s">
        <v>480</v>
      </c>
      <c r="M30" s="96"/>
    </row>
    <row r="31" ht="43.1" customHeight="1" spans="1:13">
      <c r="A31" s="96"/>
      <c r="B31" s="96"/>
      <c r="C31" s="97"/>
      <c r="D31" s="96"/>
      <c r="E31" s="95"/>
      <c r="F31" s="96" t="s">
        <v>481</v>
      </c>
      <c r="G31" s="96" t="s">
        <v>534</v>
      </c>
      <c r="H31" s="96" t="s">
        <v>535</v>
      </c>
      <c r="I31" s="96" t="s">
        <v>536</v>
      </c>
      <c r="J31" s="96" t="s">
        <v>478</v>
      </c>
      <c r="K31" s="96" t="s">
        <v>503</v>
      </c>
      <c r="L31" s="96" t="s">
        <v>480</v>
      </c>
      <c r="M31" s="96"/>
    </row>
    <row r="32" ht="59.5" customHeight="1" spans="1:13">
      <c r="A32" s="96"/>
      <c r="B32" s="96"/>
      <c r="C32" s="97"/>
      <c r="D32" s="96"/>
      <c r="E32" s="95"/>
      <c r="F32" s="96" t="s">
        <v>485</v>
      </c>
      <c r="G32" s="96" t="s">
        <v>537</v>
      </c>
      <c r="H32" s="96" t="s">
        <v>487</v>
      </c>
      <c r="I32" s="96" t="s">
        <v>538</v>
      </c>
      <c r="J32" s="96" t="s">
        <v>478</v>
      </c>
      <c r="K32" s="96" t="s">
        <v>503</v>
      </c>
      <c r="L32" s="96" t="s">
        <v>480</v>
      </c>
      <c r="M32" s="96"/>
    </row>
    <row r="33" ht="43.1" customHeight="1" spans="1:13">
      <c r="A33" s="96"/>
      <c r="B33" s="96"/>
      <c r="C33" s="97"/>
      <c r="D33" s="96"/>
      <c r="E33" s="95" t="s">
        <v>498</v>
      </c>
      <c r="F33" s="96" t="s">
        <v>499</v>
      </c>
      <c r="G33" s="96" t="s">
        <v>539</v>
      </c>
      <c r="H33" s="96" t="s">
        <v>501</v>
      </c>
      <c r="I33" s="96" t="s">
        <v>502</v>
      </c>
      <c r="J33" s="96" t="s">
        <v>478</v>
      </c>
      <c r="K33" s="96" t="s">
        <v>503</v>
      </c>
      <c r="L33" s="96" t="s">
        <v>480</v>
      </c>
      <c r="M33" s="96"/>
    </row>
    <row r="34" ht="43.1" customHeight="1" spans="1:13">
      <c r="A34" s="96"/>
      <c r="B34" s="96"/>
      <c r="C34" s="97"/>
      <c r="D34" s="96"/>
      <c r="E34" s="95" t="s">
        <v>504</v>
      </c>
      <c r="F34" s="96" t="s">
        <v>507</v>
      </c>
      <c r="G34" s="96" t="s">
        <v>540</v>
      </c>
      <c r="H34" s="96" t="s">
        <v>487</v>
      </c>
      <c r="I34" s="96" t="s">
        <v>541</v>
      </c>
      <c r="J34" s="96" t="s">
        <v>478</v>
      </c>
      <c r="K34" s="96" t="s">
        <v>503</v>
      </c>
      <c r="L34" s="96" t="s">
        <v>493</v>
      </c>
      <c r="M34" s="96"/>
    </row>
    <row r="35" ht="43.1" customHeight="1" spans="1:13">
      <c r="A35" s="96"/>
      <c r="B35" s="96"/>
      <c r="C35" s="97"/>
      <c r="D35" s="96"/>
      <c r="E35" s="95"/>
      <c r="F35" s="96" t="s">
        <v>505</v>
      </c>
      <c r="G35" s="96" t="s">
        <v>542</v>
      </c>
      <c r="H35" s="96" t="s">
        <v>487</v>
      </c>
      <c r="I35" s="96" t="s">
        <v>506</v>
      </c>
      <c r="J35" s="96" t="s">
        <v>478</v>
      </c>
      <c r="K35" s="96" t="s">
        <v>503</v>
      </c>
      <c r="L35" s="96" t="s">
        <v>493</v>
      </c>
      <c r="M35" s="96"/>
    </row>
    <row r="36" ht="43.1" customHeight="1" spans="1:13">
      <c r="A36" s="96"/>
      <c r="B36" s="96"/>
      <c r="C36" s="97"/>
      <c r="D36" s="96"/>
      <c r="E36" s="95"/>
      <c r="F36" s="96" t="s">
        <v>510</v>
      </c>
      <c r="G36" s="96" t="s">
        <v>511</v>
      </c>
      <c r="H36" s="96" t="s">
        <v>512</v>
      </c>
      <c r="I36" s="96" t="s">
        <v>513</v>
      </c>
      <c r="J36" s="96" t="s">
        <v>478</v>
      </c>
      <c r="K36" s="96" t="s">
        <v>503</v>
      </c>
      <c r="L36" s="96" t="s">
        <v>493</v>
      </c>
      <c r="M36" s="96"/>
    </row>
  </sheetData>
  <mergeCells count="29">
    <mergeCell ref="C2:M2"/>
    <mergeCell ref="A3:K3"/>
    <mergeCell ref="L3:M3"/>
    <mergeCell ref="E4:M4"/>
    <mergeCell ref="A4:A5"/>
    <mergeCell ref="A7:A16"/>
    <mergeCell ref="A17:A26"/>
    <mergeCell ref="A27:A3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7:E9"/>
    <mergeCell ref="E10:E12"/>
    <mergeCell ref="E14:E16"/>
    <mergeCell ref="E17:E19"/>
    <mergeCell ref="E20:E22"/>
    <mergeCell ref="E24:E26"/>
    <mergeCell ref="E27:E29"/>
    <mergeCell ref="E30:E32"/>
    <mergeCell ref="E34:E3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41"/>
  <sheetViews>
    <sheetView zoomScale="110" zoomScaleNormal="110" workbookViewId="0">
      <pane ySplit="7" topLeftCell="A18" activePane="bottomLeft" state="frozen"/>
      <selection/>
      <selection pane="bottomLeft" activeCell="H9" sqref="H9:H32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796296296296" customWidth="1"/>
    <col min="10" max="10" width="20.5185185185185" customWidth="1"/>
    <col min="11" max="11" width="10.2592592592593" customWidth="1"/>
    <col min="12" max="12" width="15.3796296296296" customWidth="1"/>
    <col min="13" max="13" width="51.2962962962963" customWidth="1"/>
    <col min="14" max="14" width="15.3796296296296" customWidth="1"/>
    <col min="15" max="15" width="51.2962962962963" customWidth="1"/>
    <col min="16" max="16" width="10.2592592592593" customWidth="1"/>
    <col min="17" max="17" width="51.2962962962963" customWidth="1"/>
    <col min="18" max="18" width="25.6388888888889" customWidth="1"/>
    <col min="19" max="19" width="11.3981481481481" customWidth="1"/>
  </cols>
  <sheetData>
    <row r="1" ht="16.35" customHeight="1" spans="1:19">
      <c r="A1" s="60"/>
      <c r="S1" s="60" t="s">
        <v>543</v>
      </c>
    </row>
    <row r="2" ht="42.25" customHeight="1" spans="1:19">
      <c r="A2" s="61" t="s">
        <v>30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</row>
    <row r="3" ht="23.25" customHeight="1" spans="1:19">
      <c r="A3" s="62" t="s">
        <v>304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</row>
    <row r="4" ht="16.35" customHeight="1" spans="1:19">
      <c r="A4" s="60"/>
      <c r="B4" s="60"/>
      <c r="C4" s="60"/>
      <c r="D4" s="60"/>
      <c r="E4" s="60"/>
      <c r="F4" s="60"/>
      <c r="G4" s="60"/>
      <c r="H4" s="60"/>
      <c r="I4" s="60"/>
      <c r="J4" s="60"/>
      <c r="Q4" s="87" t="s">
        <v>35</v>
      </c>
      <c r="R4" s="87"/>
      <c r="S4" s="87"/>
    </row>
    <row r="5" ht="18.1" customHeight="1" spans="1:19">
      <c r="A5" s="63" t="s">
        <v>418</v>
      </c>
      <c r="B5" s="63" t="s">
        <v>419</v>
      </c>
      <c r="C5" s="63" t="s">
        <v>544</v>
      </c>
      <c r="D5" s="63"/>
      <c r="E5" s="63"/>
      <c r="F5" s="63"/>
      <c r="G5" s="63"/>
      <c r="H5" s="63"/>
      <c r="I5" s="63"/>
      <c r="J5" s="63" t="s">
        <v>545</v>
      </c>
      <c r="K5" s="63" t="s">
        <v>546</v>
      </c>
      <c r="L5" s="63"/>
      <c r="M5" s="63"/>
      <c r="N5" s="63"/>
      <c r="O5" s="63"/>
      <c r="P5" s="63"/>
      <c r="Q5" s="63"/>
      <c r="R5" s="63"/>
      <c r="S5" s="63"/>
    </row>
    <row r="6" ht="18.95" customHeight="1" spans="1:19">
      <c r="A6" s="63"/>
      <c r="B6" s="63"/>
      <c r="C6" s="63" t="s">
        <v>458</v>
      </c>
      <c r="D6" s="63" t="s">
        <v>547</v>
      </c>
      <c r="E6" s="63"/>
      <c r="F6" s="63"/>
      <c r="G6" s="63"/>
      <c r="H6" s="63" t="s">
        <v>548</v>
      </c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</row>
    <row r="7" ht="31.05" customHeight="1" spans="1:19">
      <c r="A7" s="63"/>
      <c r="B7" s="63"/>
      <c r="C7" s="63"/>
      <c r="D7" s="63" t="s">
        <v>143</v>
      </c>
      <c r="E7" s="63" t="s">
        <v>549</v>
      </c>
      <c r="F7" s="63" t="s">
        <v>147</v>
      </c>
      <c r="G7" s="63" t="s">
        <v>550</v>
      </c>
      <c r="H7" s="63" t="s">
        <v>165</v>
      </c>
      <c r="I7" s="63" t="s">
        <v>166</v>
      </c>
      <c r="J7" s="63"/>
      <c r="K7" s="63" t="s">
        <v>461</v>
      </c>
      <c r="L7" s="63" t="s">
        <v>462</v>
      </c>
      <c r="M7" s="63" t="s">
        <v>463</v>
      </c>
      <c r="N7" s="63" t="s">
        <v>468</v>
      </c>
      <c r="O7" s="63" t="s">
        <v>464</v>
      </c>
      <c r="P7" s="63" t="s">
        <v>551</v>
      </c>
      <c r="Q7" s="63" t="s">
        <v>552</v>
      </c>
      <c r="R7" s="63" t="s">
        <v>553</v>
      </c>
      <c r="S7" s="63" t="s">
        <v>469</v>
      </c>
    </row>
    <row r="8" s="59" customFormat="1" ht="16.35" customHeight="1" spans="1:19">
      <c r="A8" s="64" t="s">
        <v>554</v>
      </c>
      <c r="B8" s="64"/>
      <c r="C8" s="65">
        <v>1343.691193</v>
      </c>
      <c r="D8" s="65">
        <v>1343.691193</v>
      </c>
      <c r="E8" s="65">
        <v>0</v>
      </c>
      <c r="F8" s="65">
        <v>0</v>
      </c>
      <c r="G8" s="65">
        <v>0</v>
      </c>
      <c r="H8" s="65">
        <v>1181.991193</v>
      </c>
      <c r="I8" s="65">
        <v>161.7</v>
      </c>
      <c r="J8" s="64"/>
      <c r="K8" s="75" t="s">
        <v>473</v>
      </c>
      <c r="L8" s="75" t="s">
        <v>474</v>
      </c>
      <c r="M8" s="76" t="s">
        <v>555</v>
      </c>
      <c r="N8" s="77" t="s">
        <v>480</v>
      </c>
      <c r="O8" s="78" t="s">
        <v>556</v>
      </c>
      <c r="P8" s="79" t="s">
        <v>557</v>
      </c>
      <c r="Q8" s="78" t="s">
        <v>556</v>
      </c>
      <c r="R8" s="86" t="s">
        <v>478</v>
      </c>
      <c r="S8" s="51"/>
    </row>
    <row r="9" s="59" customFormat="1" ht="16.35" customHeight="1" spans="1:19">
      <c r="A9" s="66">
        <v>201001</v>
      </c>
      <c r="B9" s="66" t="s">
        <v>3</v>
      </c>
      <c r="C9" s="67">
        <v>1343.691193</v>
      </c>
      <c r="D9" s="67">
        <v>1343.691193</v>
      </c>
      <c r="E9" s="68"/>
      <c r="F9" s="68"/>
      <c r="G9" s="68"/>
      <c r="H9" s="67">
        <v>1181.991193</v>
      </c>
      <c r="I9" s="67">
        <v>161.7</v>
      </c>
      <c r="J9" s="66"/>
      <c r="K9" s="80"/>
      <c r="L9" s="80"/>
      <c r="M9" s="76" t="s">
        <v>558</v>
      </c>
      <c r="N9" s="77" t="s">
        <v>480</v>
      </c>
      <c r="O9" s="78" t="s">
        <v>559</v>
      </c>
      <c r="P9" s="79" t="s">
        <v>557</v>
      </c>
      <c r="Q9" s="78" t="s">
        <v>559</v>
      </c>
      <c r="R9" s="86" t="s">
        <v>478</v>
      </c>
      <c r="S9" s="51"/>
    </row>
    <row r="10" s="59" customFormat="1" ht="16.35" customHeight="1" spans="1:19">
      <c r="A10" s="69"/>
      <c r="B10" s="69"/>
      <c r="C10" s="70"/>
      <c r="D10" s="70"/>
      <c r="E10" s="71"/>
      <c r="F10" s="71"/>
      <c r="G10" s="71"/>
      <c r="H10" s="70"/>
      <c r="I10" s="70"/>
      <c r="J10" s="69"/>
      <c r="K10" s="80"/>
      <c r="L10" s="80"/>
      <c r="M10" s="76" t="s">
        <v>560</v>
      </c>
      <c r="N10" s="77" t="s">
        <v>480</v>
      </c>
      <c r="O10" s="78" t="s">
        <v>561</v>
      </c>
      <c r="P10" s="79" t="s">
        <v>557</v>
      </c>
      <c r="Q10" s="78" t="s">
        <v>561</v>
      </c>
      <c r="R10" s="86" t="s">
        <v>478</v>
      </c>
      <c r="S10" s="51"/>
    </row>
    <row r="11" s="59" customFormat="1" ht="16.35" customHeight="1" spans="1:19">
      <c r="A11" s="69"/>
      <c r="B11" s="69"/>
      <c r="C11" s="70"/>
      <c r="D11" s="70"/>
      <c r="E11" s="71"/>
      <c r="F11" s="71"/>
      <c r="G11" s="71"/>
      <c r="H11" s="70"/>
      <c r="I11" s="70"/>
      <c r="J11" s="69"/>
      <c r="K11" s="80"/>
      <c r="L11" s="80"/>
      <c r="M11" s="76" t="s">
        <v>562</v>
      </c>
      <c r="N11" s="77" t="s">
        <v>480</v>
      </c>
      <c r="O11" s="78" t="s">
        <v>563</v>
      </c>
      <c r="P11" s="79" t="s">
        <v>557</v>
      </c>
      <c r="Q11" s="78" t="s">
        <v>563</v>
      </c>
      <c r="R11" s="86" t="s">
        <v>478</v>
      </c>
      <c r="S11" s="51"/>
    </row>
    <row r="12" s="59" customFormat="1" ht="16.35" customHeight="1" spans="1:19">
      <c r="A12" s="69"/>
      <c r="B12" s="69"/>
      <c r="C12" s="70"/>
      <c r="D12" s="70"/>
      <c r="E12" s="71"/>
      <c r="F12" s="71"/>
      <c r="G12" s="71"/>
      <c r="H12" s="70"/>
      <c r="I12" s="70"/>
      <c r="J12" s="69"/>
      <c r="K12" s="80"/>
      <c r="L12" s="80"/>
      <c r="M12" s="81" t="s">
        <v>564</v>
      </c>
      <c r="N12" s="77" t="s">
        <v>480</v>
      </c>
      <c r="O12" s="78" t="s">
        <v>565</v>
      </c>
      <c r="P12" s="79" t="s">
        <v>566</v>
      </c>
      <c r="Q12" s="78" t="s">
        <v>565</v>
      </c>
      <c r="R12" s="86" t="s">
        <v>478</v>
      </c>
      <c r="S12" s="51"/>
    </row>
    <row r="13" s="59" customFormat="1" ht="16.35" customHeight="1" spans="1:19">
      <c r="A13" s="69"/>
      <c r="B13" s="69"/>
      <c r="C13" s="70"/>
      <c r="D13" s="70"/>
      <c r="E13" s="71"/>
      <c r="F13" s="71"/>
      <c r="G13" s="71"/>
      <c r="H13" s="70"/>
      <c r="I13" s="70"/>
      <c r="J13" s="69"/>
      <c r="K13" s="80"/>
      <c r="L13" s="80"/>
      <c r="M13" s="76" t="s">
        <v>567</v>
      </c>
      <c r="N13" s="77" t="s">
        <v>480</v>
      </c>
      <c r="O13" s="78" t="s">
        <v>563</v>
      </c>
      <c r="P13" s="79" t="s">
        <v>568</v>
      </c>
      <c r="Q13" s="78" t="s">
        <v>563</v>
      </c>
      <c r="R13" s="86" t="s">
        <v>478</v>
      </c>
      <c r="S13" s="51"/>
    </row>
    <row r="14" s="59" customFormat="1" ht="16.35" customHeight="1" spans="1:19">
      <c r="A14" s="69"/>
      <c r="B14" s="69"/>
      <c r="C14" s="70"/>
      <c r="D14" s="70"/>
      <c r="E14" s="71"/>
      <c r="F14" s="71"/>
      <c r="G14" s="71"/>
      <c r="H14" s="70"/>
      <c r="I14" s="70"/>
      <c r="J14" s="69"/>
      <c r="K14" s="80"/>
      <c r="L14" s="80"/>
      <c r="M14" s="76" t="s">
        <v>569</v>
      </c>
      <c r="N14" s="77" t="s">
        <v>480</v>
      </c>
      <c r="O14" s="78" t="s">
        <v>565</v>
      </c>
      <c r="P14" s="79" t="s">
        <v>568</v>
      </c>
      <c r="Q14" s="78" t="s">
        <v>565</v>
      </c>
      <c r="R14" s="86" t="s">
        <v>478</v>
      </c>
      <c r="S14" s="51"/>
    </row>
    <row r="15" s="59" customFormat="1" ht="16.35" customHeight="1" spans="1:19">
      <c r="A15" s="69"/>
      <c r="B15" s="69"/>
      <c r="C15" s="70"/>
      <c r="D15" s="70"/>
      <c r="E15" s="71"/>
      <c r="F15" s="71"/>
      <c r="G15" s="71"/>
      <c r="H15" s="70"/>
      <c r="I15" s="70"/>
      <c r="J15" s="69"/>
      <c r="K15" s="80"/>
      <c r="L15" s="82" t="s">
        <v>485</v>
      </c>
      <c r="M15" s="76" t="s">
        <v>570</v>
      </c>
      <c r="N15" s="77" t="s">
        <v>480</v>
      </c>
      <c r="O15" s="83">
        <v>100</v>
      </c>
      <c r="P15" s="77" t="s">
        <v>503</v>
      </c>
      <c r="Q15" s="88">
        <v>1</v>
      </c>
      <c r="R15" s="86" t="s">
        <v>478</v>
      </c>
      <c r="S15" s="51"/>
    </row>
    <row r="16" s="59" customFormat="1" ht="16.35" customHeight="1" spans="1:19">
      <c r="A16" s="69"/>
      <c r="B16" s="69"/>
      <c r="C16" s="70"/>
      <c r="D16" s="70"/>
      <c r="E16" s="71"/>
      <c r="F16" s="71"/>
      <c r="G16" s="71"/>
      <c r="H16" s="70"/>
      <c r="I16" s="70"/>
      <c r="J16" s="69"/>
      <c r="K16" s="80"/>
      <c r="L16" s="82"/>
      <c r="M16" s="76" t="s">
        <v>571</v>
      </c>
      <c r="N16" s="77" t="s">
        <v>480</v>
      </c>
      <c r="O16" s="83">
        <v>100</v>
      </c>
      <c r="P16" s="77" t="s">
        <v>503</v>
      </c>
      <c r="Q16" s="88">
        <v>1</v>
      </c>
      <c r="R16" s="86" t="s">
        <v>478</v>
      </c>
      <c r="S16" s="51"/>
    </row>
    <row r="17" s="59" customFormat="1" ht="19.55" customHeight="1" spans="1:19">
      <c r="A17" s="69"/>
      <c r="B17" s="69"/>
      <c r="C17" s="70"/>
      <c r="D17" s="70"/>
      <c r="E17" s="71"/>
      <c r="F17" s="71"/>
      <c r="G17" s="71"/>
      <c r="H17" s="70"/>
      <c r="I17" s="70"/>
      <c r="J17" s="69"/>
      <c r="K17" s="80"/>
      <c r="L17" s="82"/>
      <c r="M17" s="76" t="s">
        <v>572</v>
      </c>
      <c r="N17" s="77" t="s">
        <v>480</v>
      </c>
      <c r="O17" s="84">
        <v>0</v>
      </c>
      <c r="P17" s="77" t="s">
        <v>573</v>
      </c>
      <c r="Q17" s="84" t="s">
        <v>574</v>
      </c>
      <c r="R17" s="86" t="s">
        <v>478</v>
      </c>
      <c r="S17" s="51"/>
    </row>
    <row r="18" s="59" customFormat="1" ht="19.55" customHeight="1" spans="1:19">
      <c r="A18" s="69"/>
      <c r="B18" s="69"/>
      <c r="C18" s="70"/>
      <c r="D18" s="70"/>
      <c r="E18" s="71"/>
      <c r="F18" s="71"/>
      <c r="G18" s="71"/>
      <c r="H18" s="70"/>
      <c r="I18" s="70"/>
      <c r="J18" s="69"/>
      <c r="K18" s="80"/>
      <c r="L18" s="80" t="s">
        <v>481</v>
      </c>
      <c r="M18" s="76" t="s">
        <v>575</v>
      </c>
      <c r="N18" s="76" t="s">
        <v>576</v>
      </c>
      <c r="O18" s="76" t="s">
        <v>577</v>
      </c>
      <c r="P18" s="77" t="s">
        <v>578</v>
      </c>
      <c r="Q18" s="76" t="s">
        <v>577</v>
      </c>
      <c r="R18" s="86" t="s">
        <v>478</v>
      </c>
      <c r="S18" s="51"/>
    </row>
    <row r="19" s="59" customFormat="1" ht="19.55" customHeight="1" spans="1:19">
      <c r="A19" s="69"/>
      <c r="B19" s="69"/>
      <c r="C19" s="70"/>
      <c r="D19" s="70"/>
      <c r="E19" s="71"/>
      <c r="F19" s="71"/>
      <c r="G19" s="71"/>
      <c r="H19" s="70"/>
      <c r="I19" s="70"/>
      <c r="J19" s="69"/>
      <c r="K19" s="80"/>
      <c r="L19" s="80"/>
      <c r="M19" s="76" t="s">
        <v>579</v>
      </c>
      <c r="N19" s="76" t="s">
        <v>576</v>
      </c>
      <c r="O19" s="76" t="s">
        <v>577</v>
      </c>
      <c r="P19" s="77" t="s">
        <v>578</v>
      </c>
      <c r="Q19" s="76" t="s">
        <v>577</v>
      </c>
      <c r="R19" s="86" t="s">
        <v>478</v>
      </c>
      <c r="S19" s="51"/>
    </row>
    <row r="20" s="59" customFormat="1" ht="19.55" customHeight="1" spans="1:19">
      <c r="A20" s="69"/>
      <c r="B20" s="69"/>
      <c r="C20" s="70"/>
      <c r="D20" s="70"/>
      <c r="E20" s="71"/>
      <c r="F20" s="71"/>
      <c r="G20" s="71"/>
      <c r="H20" s="70"/>
      <c r="I20" s="70"/>
      <c r="J20" s="69"/>
      <c r="K20" s="80"/>
      <c r="L20" s="80"/>
      <c r="M20" s="76" t="s">
        <v>580</v>
      </c>
      <c r="N20" s="76" t="s">
        <v>576</v>
      </c>
      <c r="O20" s="76" t="s">
        <v>577</v>
      </c>
      <c r="P20" s="77" t="s">
        <v>578</v>
      </c>
      <c r="Q20" s="76" t="s">
        <v>577</v>
      </c>
      <c r="R20" s="86" t="s">
        <v>478</v>
      </c>
      <c r="S20" s="51"/>
    </row>
    <row r="21" s="59" customFormat="1" ht="19.55" customHeight="1" spans="1:19">
      <c r="A21" s="69"/>
      <c r="B21" s="69"/>
      <c r="C21" s="70"/>
      <c r="D21" s="70"/>
      <c r="E21" s="71"/>
      <c r="F21" s="71"/>
      <c r="G21" s="71"/>
      <c r="H21" s="70"/>
      <c r="I21" s="70"/>
      <c r="J21" s="69"/>
      <c r="K21" s="80"/>
      <c r="L21" s="80"/>
      <c r="M21" s="76" t="s">
        <v>581</v>
      </c>
      <c r="N21" s="76" t="s">
        <v>576</v>
      </c>
      <c r="O21" s="76" t="s">
        <v>582</v>
      </c>
      <c r="P21" s="77" t="s">
        <v>583</v>
      </c>
      <c r="Q21" s="76" t="s">
        <v>582</v>
      </c>
      <c r="R21" s="86" t="s">
        <v>478</v>
      </c>
      <c r="S21" s="51"/>
    </row>
    <row r="22" s="59" customFormat="1" ht="19.55" customHeight="1" spans="1:19">
      <c r="A22" s="69"/>
      <c r="B22" s="69"/>
      <c r="C22" s="70"/>
      <c r="D22" s="70"/>
      <c r="E22" s="71"/>
      <c r="F22" s="71"/>
      <c r="G22" s="71"/>
      <c r="H22" s="70"/>
      <c r="I22" s="70"/>
      <c r="J22" s="69"/>
      <c r="K22" s="85"/>
      <c r="L22" s="85"/>
      <c r="M22" s="76" t="s">
        <v>584</v>
      </c>
      <c r="N22" s="76" t="s">
        <v>576</v>
      </c>
      <c r="O22" s="76" t="s">
        <v>577</v>
      </c>
      <c r="P22" s="86" t="s">
        <v>578</v>
      </c>
      <c r="Q22" s="76" t="s">
        <v>577</v>
      </c>
      <c r="R22" s="86" t="s">
        <v>478</v>
      </c>
      <c r="S22" s="51"/>
    </row>
    <row r="23" s="59" customFormat="1" ht="19.55" customHeight="1" spans="1:19">
      <c r="A23" s="69"/>
      <c r="B23" s="69"/>
      <c r="C23" s="70"/>
      <c r="D23" s="70"/>
      <c r="E23" s="71"/>
      <c r="F23" s="71"/>
      <c r="G23" s="71"/>
      <c r="H23" s="70"/>
      <c r="I23" s="70"/>
      <c r="J23" s="69"/>
      <c r="K23" s="51" t="s">
        <v>504</v>
      </c>
      <c r="L23" s="51" t="s">
        <v>505</v>
      </c>
      <c r="M23" s="86" t="s">
        <v>585</v>
      </c>
      <c r="N23" s="77" t="s">
        <v>480</v>
      </c>
      <c r="O23" s="77">
        <v>100</v>
      </c>
      <c r="P23" s="77" t="s">
        <v>503</v>
      </c>
      <c r="Q23" s="86" t="s">
        <v>585</v>
      </c>
      <c r="R23" s="86" t="s">
        <v>478</v>
      </c>
      <c r="S23" s="51"/>
    </row>
    <row r="24" s="59" customFormat="1" ht="19.55" customHeight="1" spans="1:19">
      <c r="A24" s="69"/>
      <c r="B24" s="69"/>
      <c r="C24" s="70"/>
      <c r="D24" s="70"/>
      <c r="E24" s="71"/>
      <c r="F24" s="71"/>
      <c r="G24" s="71"/>
      <c r="H24" s="70"/>
      <c r="I24" s="70"/>
      <c r="J24" s="69"/>
      <c r="K24" s="51"/>
      <c r="L24" s="75" t="s">
        <v>507</v>
      </c>
      <c r="M24" s="86" t="s">
        <v>586</v>
      </c>
      <c r="N24" s="77" t="s">
        <v>480</v>
      </c>
      <c r="O24" s="77" t="s">
        <v>587</v>
      </c>
      <c r="P24" s="77" t="s">
        <v>573</v>
      </c>
      <c r="Q24" s="86" t="s">
        <v>588</v>
      </c>
      <c r="R24" s="86" t="s">
        <v>478</v>
      </c>
      <c r="S24" s="51"/>
    </row>
    <row r="25" s="59" customFormat="1" ht="19.55" customHeight="1" spans="1:19">
      <c r="A25" s="69"/>
      <c r="B25" s="69"/>
      <c r="C25" s="70"/>
      <c r="D25" s="70"/>
      <c r="E25" s="71"/>
      <c r="F25" s="71"/>
      <c r="G25" s="71"/>
      <c r="H25" s="70"/>
      <c r="I25" s="70"/>
      <c r="J25" s="69"/>
      <c r="K25" s="51"/>
      <c r="L25" s="80"/>
      <c r="M25" s="86" t="s">
        <v>589</v>
      </c>
      <c r="N25" s="77" t="s">
        <v>493</v>
      </c>
      <c r="O25" s="77" t="s">
        <v>590</v>
      </c>
      <c r="P25" s="77"/>
      <c r="Q25" s="79" t="s">
        <v>591</v>
      </c>
      <c r="R25" s="86" t="s">
        <v>478</v>
      </c>
      <c r="S25" s="51"/>
    </row>
    <row r="26" s="59" customFormat="1" ht="19.55" customHeight="1" spans="1:19">
      <c r="A26" s="69"/>
      <c r="B26" s="69"/>
      <c r="C26" s="70"/>
      <c r="D26" s="70"/>
      <c r="E26" s="71"/>
      <c r="F26" s="71"/>
      <c r="G26" s="71"/>
      <c r="H26" s="70"/>
      <c r="I26" s="70"/>
      <c r="J26" s="69"/>
      <c r="K26" s="51"/>
      <c r="L26" s="85"/>
      <c r="M26" s="86" t="s">
        <v>592</v>
      </c>
      <c r="N26" s="77" t="s">
        <v>493</v>
      </c>
      <c r="O26" s="77" t="s">
        <v>590</v>
      </c>
      <c r="P26" s="77"/>
      <c r="Q26" s="89" t="s">
        <v>593</v>
      </c>
      <c r="R26" s="86" t="s">
        <v>478</v>
      </c>
      <c r="S26" s="51"/>
    </row>
    <row r="27" s="59" customFormat="1" ht="19.55" customHeight="1" spans="1:19">
      <c r="A27" s="69"/>
      <c r="B27" s="69"/>
      <c r="C27" s="70"/>
      <c r="D27" s="70"/>
      <c r="E27" s="71"/>
      <c r="F27" s="71"/>
      <c r="G27" s="71"/>
      <c r="H27" s="70"/>
      <c r="I27" s="70"/>
      <c r="J27" s="69"/>
      <c r="K27" s="51"/>
      <c r="L27" s="51" t="s">
        <v>510</v>
      </c>
      <c r="M27" s="77" t="s">
        <v>531</v>
      </c>
      <c r="N27" s="77" t="s">
        <v>493</v>
      </c>
      <c r="O27" s="77" t="s">
        <v>594</v>
      </c>
      <c r="P27" s="77"/>
      <c r="Q27" s="86" t="s">
        <v>595</v>
      </c>
      <c r="R27" s="86" t="s">
        <v>478</v>
      </c>
      <c r="S27" s="51"/>
    </row>
    <row r="28" s="59" customFormat="1" ht="19.55" customHeight="1" spans="1:19">
      <c r="A28" s="69"/>
      <c r="B28" s="69"/>
      <c r="C28" s="70"/>
      <c r="D28" s="70"/>
      <c r="E28" s="71"/>
      <c r="F28" s="71"/>
      <c r="G28" s="71"/>
      <c r="H28" s="70"/>
      <c r="I28" s="70"/>
      <c r="J28" s="69"/>
      <c r="K28" s="51"/>
      <c r="L28" s="51" t="s">
        <v>596</v>
      </c>
      <c r="M28" s="86" t="s">
        <v>597</v>
      </c>
      <c r="N28" s="77" t="s">
        <v>493</v>
      </c>
      <c r="O28" s="77">
        <v>2</v>
      </c>
      <c r="P28" s="77" t="s">
        <v>598</v>
      </c>
      <c r="Q28" s="86" t="s">
        <v>599</v>
      </c>
      <c r="R28" s="86" t="s">
        <v>478</v>
      </c>
      <c r="S28" s="51"/>
    </row>
    <row r="29" s="59" customFormat="1" ht="19.55" customHeight="1" spans="1:19">
      <c r="A29" s="69"/>
      <c r="B29" s="69"/>
      <c r="C29" s="70"/>
      <c r="D29" s="70"/>
      <c r="E29" s="71"/>
      <c r="F29" s="71"/>
      <c r="G29" s="71"/>
      <c r="H29" s="70"/>
      <c r="I29" s="70"/>
      <c r="J29" s="69"/>
      <c r="K29" s="51" t="s">
        <v>498</v>
      </c>
      <c r="L29" s="51" t="s">
        <v>499</v>
      </c>
      <c r="M29" s="86" t="s">
        <v>600</v>
      </c>
      <c r="N29" s="77" t="s">
        <v>493</v>
      </c>
      <c r="O29" s="77" t="s">
        <v>601</v>
      </c>
      <c r="P29" s="77"/>
      <c r="Q29" s="86" t="s">
        <v>602</v>
      </c>
      <c r="R29" s="86" t="s">
        <v>478</v>
      </c>
      <c r="S29" s="51"/>
    </row>
    <row r="30" s="59" customFormat="1" ht="19.55" customHeight="1" spans="1:19">
      <c r="A30" s="69"/>
      <c r="B30" s="69"/>
      <c r="C30" s="70"/>
      <c r="D30" s="70"/>
      <c r="E30" s="71"/>
      <c r="F30" s="71"/>
      <c r="G30" s="71"/>
      <c r="H30" s="70"/>
      <c r="I30" s="70"/>
      <c r="J30" s="69"/>
      <c r="K30" s="51" t="s">
        <v>489</v>
      </c>
      <c r="L30" s="51" t="s">
        <v>496</v>
      </c>
      <c r="M30" s="86" t="s">
        <v>603</v>
      </c>
      <c r="N30" s="86" t="s">
        <v>480</v>
      </c>
      <c r="O30" s="86" t="s">
        <v>603</v>
      </c>
      <c r="P30" s="86"/>
      <c r="Q30" s="86" t="s">
        <v>604</v>
      </c>
      <c r="R30" s="86" t="s">
        <v>478</v>
      </c>
      <c r="S30" s="51"/>
    </row>
    <row r="31" s="59" customFormat="1" ht="19.55" customHeight="1" spans="1:19">
      <c r="A31" s="69"/>
      <c r="B31" s="69"/>
      <c r="C31" s="70"/>
      <c r="D31" s="70"/>
      <c r="E31" s="71"/>
      <c r="F31" s="71"/>
      <c r="G31" s="71"/>
      <c r="H31" s="70"/>
      <c r="I31" s="70"/>
      <c r="J31" s="69"/>
      <c r="K31" s="51"/>
      <c r="L31" s="51" t="s">
        <v>494</v>
      </c>
      <c r="M31" s="86" t="s">
        <v>605</v>
      </c>
      <c r="N31" s="86" t="s">
        <v>605</v>
      </c>
      <c r="O31" s="86" t="s">
        <v>605</v>
      </c>
      <c r="P31" s="86" t="s">
        <v>605</v>
      </c>
      <c r="Q31" s="86" t="s">
        <v>605</v>
      </c>
      <c r="R31" s="86" t="s">
        <v>605</v>
      </c>
      <c r="S31" s="51"/>
    </row>
    <row r="32" s="59" customFormat="1" ht="19.55" customHeight="1" spans="1:19">
      <c r="A32" s="72"/>
      <c r="B32" s="72"/>
      <c r="C32" s="73"/>
      <c r="D32" s="73"/>
      <c r="E32" s="74"/>
      <c r="F32" s="74"/>
      <c r="G32" s="74"/>
      <c r="H32" s="73"/>
      <c r="I32" s="73"/>
      <c r="J32" s="72"/>
      <c r="K32" s="51"/>
      <c r="L32" s="51" t="s">
        <v>490</v>
      </c>
      <c r="M32" s="86" t="s">
        <v>605</v>
      </c>
      <c r="N32" s="86" t="s">
        <v>605</v>
      </c>
      <c r="O32" s="86" t="s">
        <v>605</v>
      </c>
      <c r="P32" s="86" t="s">
        <v>605</v>
      </c>
      <c r="Q32" s="86" t="s">
        <v>605</v>
      </c>
      <c r="R32" s="86" t="s">
        <v>605</v>
      </c>
      <c r="S32" s="51"/>
    </row>
    <row r="33" ht="16.35" customHeight="1"/>
    <row r="34" ht="16.35" customHeight="1"/>
    <row r="35" ht="16.35" customHeight="1"/>
    <row r="36" ht="16.35" customHeight="1"/>
    <row r="37" ht="16.35" customHeight="1"/>
    <row r="38" ht="16.35" customHeight="1"/>
    <row r="39" ht="16.35" customHeight="1"/>
    <row r="40" ht="16.35" customHeight="1"/>
    <row r="41" ht="16.35" customHeight="1" spans="6:6">
      <c r="F41" s="60" t="s">
        <v>606</v>
      </c>
    </row>
  </sheetData>
  <mergeCells count="29">
    <mergeCell ref="A2:S2"/>
    <mergeCell ref="A3:S3"/>
    <mergeCell ref="Q4:S4"/>
    <mergeCell ref="C5:I5"/>
    <mergeCell ref="D6:G6"/>
    <mergeCell ref="H6:I6"/>
    <mergeCell ref="A8:B8"/>
    <mergeCell ref="A5:A7"/>
    <mergeCell ref="A9:A32"/>
    <mergeCell ref="B5:B7"/>
    <mergeCell ref="B9:B32"/>
    <mergeCell ref="C6:C7"/>
    <mergeCell ref="C9:C32"/>
    <mergeCell ref="D9:D32"/>
    <mergeCell ref="E9:E32"/>
    <mergeCell ref="F9:F32"/>
    <mergeCell ref="G9:G32"/>
    <mergeCell ref="H9:H32"/>
    <mergeCell ref="I9:I32"/>
    <mergeCell ref="J5:J7"/>
    <mergeCell ref="J9:J32"/>
    <mergeCell ref="K8:K22"/>
    <mergeCell ref="K23:K28"/>
    <mergeCell ref="K30:K32"/>
    <mergeCell ref="L8:L14"/>
    <mergeCell ref="L15:L17"/>
    <mergeCell ref="L18:L22"/>
    <mergeCell ref="L24:L26"/>
    <mergeCell ref="K5:S6"/>
  </mergeCells>
  <dataValidations count="1">
    <dataValidation type="list" allowBlank="1" showInputMessage="1" showErrorMessage="1" sqref="N8 N9 N10 N11 N12 N13 N14 N15 N16 N17 N23 N24 N25 N26 N27 N28 N29">
      <formula1>[3]Sheet2!#REF!</formula1>
    </dataValidation>
  </dataValidation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D7" sqref="D7"/>
    </sheetView>
  </sheetViews>
  <sheetFormatPr defaultColWidth="8.33333333333333" defaultRowHeight="24" customHeight="1" outlineLevelCol="4"/>
  <cols>
    <col min="1" max="1" width="44.6666666666667" style="36" customWidth="1"/>
    <col min="2" max="2" width="17.6666666666667" style="36" customWidth="1"/>
    <col min="3" max="3" width="19.4444444444444" style="36" customWidth="1"/>
    <col min="4" max="4" width="13.8796296296296" style="36" customWidth="1"/>
    <col min="5" max="256" width="8.33333333333333" style="36"/>
    <col min="257" max="257" width="38.5555555555556" style="36" customWidth="1"/>
    <col min="258" max="258" width="17.6666666666667" style="36" customWidth="1"/>
    <col min="259" max="259" width="19.4444444444444" style="36" customWidth="1"/>
    <col min="260" max="260" width="13.8796296296296" style="36" customWidth="1"/>
    <col min="261" max="512" width="8.33333333333333" style="36"/>
    <col min="513" max="513" width="38.5555555555556" style="36" customWidth="1"/>
    <col min="514" max="514" width="17.6666666666667" style="36" customWidth="1"/>
    <col min="515" max="515" width="19.4444444444444" style="36" customWidth="1"/>
    <col min="516" max="516" width="13.8796296296296" style="36" customWidth="1"/>
    <col min="517" max="768" width="8.33333333333333" style="36"/>
    <col min="769" max="769" width="38.5555555555556" style="36" customWidth="1"/>
    <col min="770" max="770" width="17.6666666666667" style="36" customWidth="1"/>
    <col min="771" max="771" width="19.4444444444444" style="36" customWidth="1"/>
    <col min="772" max="772" width="13.8796296296296" style="36" customWidth="1"/>
    <col min="773" max="1024" width="8.33333333333333" style="36"/>
    <col min="1025" max="1025" width="38.5555555555556" style="36" customWidth="1"/>
    <col min="1026" max="1026" width="17.6666666666667" style="36" customWidth="1"/>
    <col min="1027" max="1027" width="19.4444444444444" style="36" customWidth="1"/>
    <col min="1028" max="1028" width="13.8796296296296" style="36" customWidth="1"/>
    <col min="1029" max="1280" width="8.33333333333333" style="36"/>
    <col min="1281" max="1281" width="38.5555555555556" style="36" customWidth="1"/>
    <col min="1282" max="1282" width="17.6666666666667" style="36" customWidth="1"/>
    <col min="1283" max="1283" width="19.4444444444444" style="36" customWidth="1"/>
    <col min="1284" max="1284" width="13.8796296296296" style="36" customWidth="1"/>
    <col min="1285" max="1536" width="8.33333333333333" style="36"/>
    <col min="1537" max="1537" width="38.5555555555556" style="36" customWidth="1"/>
    <col min="1538" max="1538" width="17.6666666666667" style="36" customWidth="1"/>
    <col min="1539" max="1539" width="19.4444444444444" style="36" customWidth="1"/>
    <col min="1540" max="1540" width="13.8796296296296" style="36" customWidth="1"/>
    <col min="1541" max="1792" width="8.33333333333333" style="36"/>
    <col min="1793" max="1793" width="38.5555555555556" style="36" customWidth="1"/>
    <col min="1794" max="1794" width="17.6666666666667" style="36" customWidth="1"/>
    <col min="1795" max="1795" width="19.4444444444444" style="36" customWidth="1"/>
    <col min="1796" max="1796" width="13.8796296296296" style="36" customWidth="1"/>
    <col min="1797" max="2048" width="8.33333333333333" style="36"/>
    <col min="2049" max="2049" width="38.5555555555556" style="36" customWidth="1"/>
    <col min="2050" max="2050" width="17.6666666666667" style="36" customWidth="1"/>
    <col min="2051" max="2051" width="19.4444444444444" style="36" customWidth="1"/>
    <col min="2052" max="2052" width="13.8796296296296" style="36" customWidth="1"/>
    <col min="2053" max="2304" width="8.33333333333333" style="36"/>
    <col min="2305" max="2305" width="38.5555555555556" style="36" customWidth="1"/>
    <col min="2306" max="2306" width="17.6666666666667" style="36" customWidth="1"/>
    <col min="2307" max="2307" width="19.4444444444444" style="36" customWidth="1"/>
    <col min="2308" max="2308" width="13.8796296296296" style="36" customWidth="1"/>
    <col min="2309" max="2560" width="8.33333333333333" style="36"/>
    <col min="2561" max="2561" width="38.5555555555556" style="36" customWidth="1"/>
    <col min="2562" max="2562" width="17.6666666666667" style="36" customWidth="1"/>
    <col min="2563" max="2563" width="19.4444444444444" style="36" customWidth="1"/>
    <col min="2564" max="2564" width="13.8796296296296" style="36" customWidth="1"/>
    <col min="2565" max="2816" width="8.33333333333333" style="36"/>
    <col min="2817" max="2817" width="38.5555555555556" style="36" customWidth="1"/>
    <col min="2818" max="2818" width="17.6666666666667" style="36" customWidth="1"/>
    <col min="2819" max="2819" width="19.4444444444444" style="36" customWidth="1"/>
    <col min="2820" max="2820" width="13.8796296296296" style="36" customWidth="1"/>
    <col min="2821" max="3072" width="8.33333333333333" style="36"/>
    <col min="3073" max="3073" width="38.5555555555556" style="36" customWidth="1"/>
    <col min="3074" max="3074" width="17.6666666666667" style="36" customWidth="1"/>
    <col min="3075" max="3075" width="19.4444444444444" style="36" customWidth="1"/>
    <col min="3076" max="3076" width="13.8796296296296" style="36" customWidth="1"/>
    <col min="3077" max="3328" width="8.33333333333333" style="36"/>
    <col min="3329" max="3329" width="38.5555555555556" style="36" customWidth="1"/>
    <col min="3330" max="3330" width="17.6666666666667" style="36" customWidth="1"/>
    <col min="3331" max="3331" width="19.4444444444444" style="36" customWidth="1"/>
    <col min="3332" max="3332" width="13.8796296296296" style="36" customWidth="1"/>
    <col min="3333" max="3584" width="8.33333333333333" style="36"/>
    <col min="3585" max="3585" width="38.5555555555556" style="36" customWidth="1"/>
    <col min="3586" max="3586" width="17.6666666666667" style="36" customWidth="1"/>
    <col min="3587" max="3587" width="19.4444444444444" style="36" customWidth="1"/>
    <col min="3588" max="3588" width="13.8796296296296" style="36" customWidth="1"/>
    <col min="3589" max="3840" width="8.33333333333333" style="36"/>
    <col min="3841" max="3841" width="38.5555555555556" style="36" customWidth="1"/>
    <col min="3842" max="3842" width="17.6666666666667" style="36" customWidth="1"/>
    <col min="3843" max="3843" width="19.4444444444444" style="36" customWidth="1"/>
    <col min="3844" max="3844" width="13.8796296296296" style="36" customWidth="1"/>
    <col min="3845" max="4096" width="8.33333333333333" style="36"/>
    <col min="4097" max="4097" width="38.5555555555556" style="36" customWidth="1"/>
    <col min="4098" max="4098" width="17.6666666666667" style="36" customWidth="1"/>
    <col min="4099" max="4099" width="19.4444444444444" style="36" customWidth="1"/>
    <col min="4100" max="4100" width="13.8796296296296" style="36" customWidth="1"/>
    <col min="4101" max="4352" width="8.33333333333333" style="36"/>
    <col min="4353" max="4353" width="38.5555555555556" style="36" customWidth="1"/>
    <col min="4354" max="4354" width="17.6666666666667" style="36" customWidth="1"/>
    <col min="4355" max="4355" width="19.4444444444444" style="36" customWidth="1"/>
    <col min="4356" max="4356" width="13.8796296296296" style="36" customWidth="1"/>
    <col min="4357" max="4608" width="8.33333333333333" style="36"/>
    <col min="4609" max="4609" width="38.5555555555556" style="36" customWidth="1"/>
    <col min="4610" max="4610" width="17.6666666666667" style="36" customWidth="1"/>
    <col min="4611" max="4611" width="19.4444444444444" style="36" customWidth="1"/>
    <col min="4612" max="4612" width="13.8796296296296" style="36" customWidth="1"/>
    <col min="4613" max="4864" width="8.33333333333333" style="36"/>
    <col min="4865" max="4865" width="38.5555555555556" style="36" customWidth="1"/>
    <col min="4866" max="4866" width="17.6666666666667" style="36" customWidth="1"/>
    <col min="4867" max="4867" width="19.4444444444444" style="36" customWidth="1"/>
    <col min="4868" max="4868" width="13.8796296296296" style="36" customWidth="1"/>
    <col min="4869" max="5120" width="8.33333333333333" style="36"/>
    <col min="5121" max="5121" width="38.5555555555556" style="36" customWidth="1"/>
    <col min="5122" max="5122" width="17.6666666666667" style="36" customWidth="1"/>
    <col min="5123" max="5123" width="19.4444444444444" style="36" customWidth="1"/>
    <col min="5124" max="5124" width="13.8796296296296" style="36" customWidth="1"/>
    <col min="5125" max="5376" width="8.33333333333333" style="36"/>
    <col min="5377" max="5377" width="38.5555555555556" style="36" customWidth="1"/>
    <col min="5378" max="5378" width="17.6666666666667" style="36" customWidth="1"/>
    <col min="5379" max="5379" width="19.4444444444444" style="36" customWidth="1"/>
    <col min="5380" max="5380" width="13.8796296296296" style="36" customWidth="1"/>
    <col min="5381" max="5632" width="8.33333333333333" style="36"/>
    <col min="5633" max="5633" width="38.5555555555556" style="36" customWidth="1"/>
    <col min="5634" max="5634" width="17.6666666666667" style="36" customWidth="1"/>
    <col min="5635" max="5635" width="19.4444444444444" style="36" customWidth="1"/>
    <col min="5636" max="5636" width="13.8796296296296" style="36" customWidth="1"/>
    <col min="5637" max="5888" width="8.33333333333333" style="36"/>
    <col min="5889" max="5889" width="38.5555555555556" style="36" customWidth="1"/>
    <col min="5890" max="5890" width="17.6666666666667" style="36" customWidth="1"/>
    <col min="5891" max="5891" width="19.4444444444444" style="36" customWidth="1"/>
    <col min="5892" max="5892" width="13.8796296296296" style="36" customWidth="1"/>
    <col min="5893" max="6144" width="8.33333333333333" style="36"/>
    <col min="6145" max="6145" width="38.5555555555556" style="36" customWidth="1"/>
    <col min="6146" max="6146" width="17.6666666666667" style="36" customWidth="1"/>
    <col min="6147" max="6147" width="19.4444444444444" style="36" customWidth="1"/>
    <col min="6148" max="6148" width="13.8796296296296" style="36" customWidth="1"/>
    <col min="6149" max="6400" width="8.33333333333333" style="36"/>
    <col min="6401" max="6401" width="38.5555555555556" style="36" customWidth="1"/>
    <col min="6402" max="6402" width="17.6666666666667" style="36" customWidth="1"/>
    <col min="6403" max="6403" width="19.4444444444444" style="36" customWidth="1"/>
    <col min="6404" max="6404" width="13.8796296296296" style="36" customWidth="1"/>
    <col min="6405" max="6656" width="8.33333333333333" style="36"/>
    <col min="6657" max="6657" width="38.5555555555556" style="36" customWidth="1"/>
    <col min="6658" max="6658" width="17.6666666666667" style="36" customWidth="1"/>
    <col min="6659" max="6659" width="19.4444444444444" style="36" customWidth="1"/>
    <col min="6660" max="6660" width="13.8796296296296" style="36" customWidth="1"/>
    <col min="6661" max="6912" width="8.33333333333333" style="36"/>
    <col min="6913" max="6913" width="38.5555555555556" style="36" customWidth="1"/>
    <col min="6914" max="6914" width="17.6666666666667" style="36" customWidth="1"/>
    <col min="6915" max="6915" width="19.4444444444444" style="36" customWidth="1"/>
    <col min="6916" max="6916" width="13.8796296296296" style="36" customWidth="1"/>
    <col min="6917" max="7168" width="8.33333333333333" style="36"/>
    <col min="7169" max="7169" width="38.5555555555556" style="36" customWidth="1"/>
    <col min="7170" max="7170" width="17.6666666666667" style="36" customWidth="1"/>
    <col min="7171" max="7171" width="19.4444444444444" style="36" customWidth="1"/>
    <col min="7172" max="7172" width="13.8796296296296" style="36" customWidth="1"/>
    <col min="7173" max="7424" width="8.33333333333333" style="36"/>
    <col min="7425" max="7425" width="38.5555555555556" style="36" customWidth="1"/>
    <col min="7426" max="7426" width="17.6666666666667" style="36" customWidth="1"/>
    <col min="7427" max="7427" width="19.4444444444444" style="36" customWidth="1"/>
    <col min="7428" max="7428" width="13.8796296296296" style="36" customWidth="1"/>
    <col min="7429" max="7680" width="8.33333333333333" style="36"/>
    <col min="7681" max="7681" width="38.5555555555556" style="36" customWidth="1"/>
    <col min="7682" max="7682" width="17.6666666666667" style="36" customWidth="1"/>
    <col min="7683" max="7683" width="19.4444444444444" style="36" customWidth="1"/>
    <col min="7684" max="7684" width="13.8796296296296" style="36" customWidth="1"/>
    <col min="7685" max="7936" width="8.33333333333333" style="36"/>
    <col min="7937" max="7937" width="38.5555555555556" style="36" customWidth="1"/>
    <col min="7938" max="7938" width="17.6666666666667" style="36" customWidth="1"/>
    <col min="7939" max="7939" width="19.4444444444444" style="36" customWidth="1"/>
    <col min="7940" max="7940" width="13.8796296296296" style="36" customWidth="1"/>
    <col min="7941" max="8192" width="8.33333333333333" style="36"/>
    <col min="8193" max="8193" width="38.5555555555556" style="36" customWidth="1"/>
    <col min="8194" max="8194" width="17.6666666666667" style="36" customWidth="1"/>
    <col min="8195" max="8195" width="19.4444444444444" style="36" customWidth="1"/>
    <col min="8196" max="8196" width="13.8796296296296" style="36" customWidth="1"/>
    <col min="8197" max="8448" width="8.33333333333333" style="36"/>
    <col min="8449" max="8449" width="38.5555555555556" style="36" customWidth="1"/>
    <col min="8450" max="8450" width="17.6666666666667" style="36" customWidth="1"/>
    <col min="8451" max="8451" width="19.4444444444444" style="36" customWidth="1"/>
    <col min="8452" max="8452" width="13.8796296296296" style="36" customWidth="1"/>
    <col min="8453" max="8704" width="8.33333333333333" style="36"/>
    <col min="8705" max="8705" width="38.5555555555556" style="36" customWidth="1"/>
    <col min="8706" max="8706" width="17.6666666666667" style="36" customWidth="1"/>
    <col min="8707" max="8707" width="19.4444444444444" style="36" customWidth="1"/>
    <col min="8708" max="8708" width="13.8796296296296" style="36" customWidth="1"/>
    <col min="8709" max="8960" width="8.33333333333333" style="36"/>
    <col min="8961" max="8961" width="38.5555555555556" style="36" customWidth="1"/>
    <col min="8962" max="8962" width="17.6666666666667" style="36" customWidth="1"/>
    <col min="8963" max="8963" width="19.4444444444444" style="36" customWidth="1"/>
    <col min="8964" max="8964" width="13.8796296296296" style="36" customWidth="1"/>
    <col min="8965" max="9216" width="8.33333333333333" style="36"/>
    <col min="9217" max="9217" width="38.5555555555556" style="36" customWidth="1"/>
    <col min="9218" max="9218" width="17.6666666666667" style="36" customWidth="1"/>
    <col min="9219" max="9219" width="19.4444444444444" style="36" customWidth="1"/>
    <col min="9220" max="9220" width="13.8796296296296" style="36" customWidth="1"/>
    <col min="9221" max="9472" width="8.33333333333333" style="36"/>
    <col min="9473" max="9473" width="38.5555555555556" style="36" customWidth="1"/>
    <col min="9474" max="9474" width="17.6666666666667" style="36" customWidth="1"/>
    <col min="9475" max="9475" width="19.4444444444444" style="36" customWidth="1"/>
    <col min="9476" max="9476" width="13.8796296296296" style="36" customWidth="1"/>
    <col min="9477" max="9728" width="8.33333333333333" style="36"/>
    <col min="9729" max="9729" width="38.5555555555556" style="36" customWidth="1"/>
    <col min="9730" max="9730" width="17.6666666666667" style="36" customWidth="1"/>
    <col min="9731" max="9731" width="19.4444444444444" style="36" customWidth="1"/>
    <col min="9732" max="9732" width="13.8796296296296" style="36" customWidth="1"/>
    <col min="9733" max="9984" width="8.33333333333333" style="36"/>
    <col min="9985" max="9985" width="38.5555555555556" style="36" customWidth="1"/>
    <col min="9986" max="9986" width="17.6666666666667" style="36" customWidth="1"/>
    <col min="9987" max="9987" width="19.4444444444444" style="36" customWidth="1"/>
    <col min="9988" max="9988" width="13.8796296296296" style="36" customWidth="1"/>
    <col min="9989" max="10240" width="8.33333333333333" style="36"/>
    <col min="10241" max="10241" width="38.5555555555556" style="36" customWidth="1"/>
    <col min="10242" max="10242" width="17.6666666666667" style="36" customWidth="1"/>
    <col min="10243" max="10243" width="19.4444444444444" style="36" customWidth="1"/>
    <col min="10244" max="10244" width="13.8796296296296" style="36" customWidth="1"/>
    <col min="10245" max="10496" width="8.33333333333333" style="36"/>
    <col min="10497" max="10497" width="38.5555555555556" style="36" customWidth="1"/>
    <col min="10498" max="10498" width="17.6666666666667" style="36" customWidth="1"/>
    <col min="10499" max="10499" width="19.4444444444444" style="36" customWidth="1"/>
    <col min="10500" max="10500" width="13.8796296296296" style="36" customWidth="1"/>
    <col min="10501" max="10752" width="8.33333333333333" style="36"/>
    <col min="10753" max="10753" width="38.5555555555556" style="36" customWidth="1"/>
    <col min="10754" max="10754" width="17.6666666666667" style="36" customWidth="1"/>
    <col min="10755" max="10755" width="19.4444444444444" style="36" customWidth="1"/>
    <col min="10756" max="10756" width="13.8796296296296" style="36" customWidth="1"/>
    <col min="10757" max="11008" width="8.33333333333333" style="36"/>
    <col min="11009" max="11009" width="38.5555555555556" style="36" customWidth="1"/>
    <col min="11010" max="11010" width="17.6666666666667" style="36" customWidth="1"/>
    <col min="11011" max="11011" width="19.4444444444444" style="36" customWidth="1"/>
    <col min="11012" max="11012" width="13.8796296296296" style="36" customWidth="1"/>
    <col min="11013" max="11264" width="8.33333333333333" style="36"/>
    <col min="11265" max="11265" width="38.5555555555556" style="36" customWidth="1"/>
    <col min="11266" max="11266" width="17.6666666666667" style="36" customWidth="1"/>
    <col min="11267" max="11267" width="19.4444444444444" style="36" customWidth="1"/>
    <col min="11268" max="11268" width="13.8796296296296" style="36" customWidth="1"/>
    <col min="11269" max="11520" width="8.33333333333333" style="36"/>
    <col min="11521" max="11521" width="38.5555555555556" style="36" customWidth="1"/>
    <col min="11522" max="11522" width="17.6666666666667" style="36" customWidth="1"/>
    <col min="11523" max="11523" width="19.4444444444444" style="36" customWidth="1"/>
    <col min="11524" max="11524" width="13.8796296296296" style="36" customWidth="1"/>
    <col min="11525" max="11776" width="8.33333333333333" style="36"/>
    <col min="11777" max="11777" width="38.5555555555556" style="36" customWidth="1"/>
    <col min="11778" max="11778" width="17.6666666666667" style="36" customWidth="1"/>
    <col min="11779" max="11779" width="19.4444444444444" style="36" customWidth="1"/>
    <col min="11780" max="11780" width="13.8796296296296" style="36" customWidth="1"/>
    <col min="11781" max="12032" width="8.33333333333333" style="36"/>
    <col min="12033" max="12033" width="38.5555555555556" style="36" customWidth="1"/>
    <col min="12034" max="12034" width="17.6666666666667" style="36" customWidth="1"/>
    <col min="12035" max="12035" width="19.4444444444444" style="36" customWidth="1"/>
    <col min="12036" max="12036" width="13.8796296296296" style="36" customWidth="1"/>
    <col min="12037" max="12288" width="8.33333333333333" style="36"/>
    <col min="12289" max="12289" width="38.5555555555556" style="36" customWidth="1"/>
    <col min="12290" max="12290" width="17.6666666666667" style="36" customWidth="1"/>
    <col min="12291" max="12291" width="19.4444444444444" style="36" customWidth="1"/>
    <col min="12292" max="12292" width="13.8796296296296" style="36" customWidth="1"/>
    <col min="12293" max="12544" width="8.33333333333333" style="36"/>
    <col min="12545" max="12545" width="38.5555555555556" style="36" customWidth="1"/>
    <col min="12546" max="12546" width="17.6666666666667" style="36" customWidth="1"/>
    <col min="12547" max="12547" width="19.4444444444444" style="36" customWidth="1"/>
    <col min="12548" max="12548" width="13.8796296296296" style="36" customWidth="1"/>
    <col min="12549" max="12800" width="8.33333333333333" style="36"/>
    <col min="12801" max="12801" width="38.5555555555556" style="36" customWidth="1"/>
    <col min="12802" max="12802" width="17.6666666666667" style="36" customWidth="1"/>
    <col min="12803" max="12803" width="19.4444444444444" style="36" customWidth="1"/>
    <col min="12804" max="12804" width="13.8796296296296" style="36" customWidth="1"/>
    <col min="12805" max="13056" width="8.33333333333333" style="36"/>
    <col min="13057" max="13057" width="38.5555555555556" style="36" customWidth="1"/>
    <col min="13058" max="13058" width="17.6666666666667" style="36" customWidth="1"/>
    <col min="13059" max="13059" width="19.4444444444444" style="36" customWidth="1"/>
    <col min="13060" max="13060" width="13.8796296296296" style="36" customWidth="1"/>
    <col min="13061" max="13312" width="8.33333333333333" style="36"/>
    <col min="13313" max="13313" width="38.5555555555556" style="36" customWidth="1"/>
    <col min="13314" max="13314" width="17.6666666666667" style="36" customWidth="1"/>
    <col min="13315" max="13315" width="19.4444444444444" style="36" customWidth="1"/>
    <col min="13316" max="13316" width="13.8796296296296" style="36" customWidth="1"/>
    <col min="13317" max="13568" width="8.33333333333333" style="36"/>
    <col min="13569" max="13569" width="38.5555555555556" style="36" customWidth="1"/>
    <col min="13570" max="13570" width="17.6666666666667" style="36" customWidth="1"/>
    <col min="13571" max="13571" width="19.4444444444444" style="36" customWidth="1"/>
    <col min="13572" max="13572" width="13.8796296296296" style="36" customWidth="1"/>
    <col min="13573" max="13824" width="8.33333333333333" style="36"/>
    <col min="13825" max="13825" width="38.5555555555556" style="36" customWidth="1"/>
    <col min="13826" max="13826" width="17.6666666666667" style="36" customWidth="1"/>
    <col min="13827" max="13827" width="19.4444444444444" style="36" customWidth="1"/>
    <col min="13828" max="13828" width="13.8796296296296" style="36" customWidth="1"/>
    <col min="13829" max="14080" width="8.33333333333333" style="36"/>
    <col min="14081" max="14081" width="38.5555555555556" style="36" customWidth="1"/>
    <col min="14082" max="14082" width="17.6666666666667" style="36" customWidth="1"/>
    <col min="14083" max="14083" width="19.4444444444444" style="36" customWidth="1"/>
    <col min="14084" max="14084" width="13.8796296296296" style="36" customWidth="1"/>
    <col min="14085" max="14336" width="8.33333333333333" style="36"/>
    <col min="14337" max="14337" width="38.5555555555556" style="36" customWidth="1"/>
    <col min="14338" max="14338" width="17.6666666666667" style="36" customWidth="1"/>
    <col min="14339" max="14339" width="19.4444444444444" style="36" customWidth="1"/>
    <col min="14340" max="14340" width="13.8796296296296" style="36" customWidth="1"/>
    <col min="14341" max="14592" width="8.33333333333333" style="36"/>
    <col min="14593" max="14593" width="38.5555555555556" style="36" customWidth="1"/>
    <col min="14594" max="14594" width="17.6666666666667" style="36" customWidth="1"/>
    <col min="14595" max="14595" width="19.4444444444444" style="36" customWidth="1"/>
    <col min="14596" max="14596" width="13.8796296296296" style="36" customWidth="1"/>
    <col min="14597" max="14848" width="8.33333333333333" style="36"/>
    <col min="14849" max="14849" width="38.5555555555556" style="36" customWidth="1"/>
    <col min="14850" max="14850" width="17.6666666666667" style="36" customWidth="1"/>
    <col min="14851" max="14851" width="19.4444444444444" style="36" customWidth="1"/>
    <col min="14852" max="14852" width="13.8796296296296" style="36" customWidth="1"/>
    <col min="14853" max="15104" width="8.33333333333333" style="36"/>
    <col min="15105" max="15105" width="38.5555555555556" style="36" customWidth="1"/>
    <col min="15106" max="15106" width="17.6666666666667" style="36" customWidth="1"/>
    <col min="15107" max="15107" width="19.4444444444444" style="36" customWidth="1"/>
    <col min="15108" max="15108" width="13.8796296296296" style="36" customWidth="1"/>
    <col min="15109" max="15360" width="8.33333333333333" style="36"/>
    <col min="15361" max="15361" width="38.5555555555556" style="36" customWidth="1"/>
    <col min="15362" max="15362" width="17.6666666666667" style="36" customWidth="1"/>
    <col min="15363" max="15363" width="19.4444444444444" style="36" customWidth="1"/>
    <col min="15364" max="15364" width="13.8796296296296" style="36" customWidth="1"/>
    <col min="15365" max="15616" width="8.33333333333333" style="36"/>
    <col min="15617" max="15617" width="38.5555555555556" style="36" customWidth="1"/>
    <col min="15618" max="15618" width="17.6666666666667" style="36" customWidth="1"/>
    <col min="15619" max="15619" width="19.4444444444444" style="36" customWidth="1"/>
    <col min="15620" max="15620" width="13.8796296296296" style="36" customWidth="1"/>
    <col min="15621" max="15872" width="8.33333333333333" style="36"/>
    <col min="15873" max="15873" width="38.5555555555556" style="36" customWidth="1"/>
    <col min="15874" max="15874" width="17.6666666666667" style="36" customWidth="1"/>
    <col min="15875" max="15875" width="19.4444444444444" style="36" customWidth="1"/>
    <col min="15876" max="15876" width="13.8796296296296" style="36" customWidth="1"/>
    <col min="15877" max="16128" width="8.33333333333333" style="36"/>
    <col min="16129" max="16129" width="38.5555555555556" style="36" customWidth="1"/>
    <col min="16130" max="16130" width="17.6666666666667" style="36" customWidth="1"/>
    <col min="16131" max="16131" width="19.4444444444444" style="36" customWidth="1"/>
    <col min="16132" max="16132" width="13.8796296296296" style="36" customWidth="1"/>
    <col min="16133" max="16384" width="8.33333333333333" style="36"/>
  </cols>
  <sheetData>
    <row r="1" s="36" customFormat="1" customHeight="1" spans="4:4">
      <c r="D1" s="39" t="s">
        <v>607</v>
      </c>
    </row>
    <row r="2" s="36" customFormat="1" ht="46.95" customHeight="1" spans="1:4">
      <c r="A2" s="40" t="s">
        <v>608</v>
      </c>
      <c r="B2" s="40"/>
      <c r="C2" s="40"/>
      <c r="D2" s="40"/>
    </row>
    <row r="3" s="36" customFormat="1" ht="25.05" customHeight="1" spans="1:5">
      <c r="A3" s="41" t="s">
        <v>609</v>
      </c>
      <c r="B3" s="42"/>
      <c r="C3" s="42"/>
      <c r="D3" s="43" t="s">
        <v>35</v>
      </c>
      <c r="E3" s="43"/>
    </row>
    <row r="4" s="36" customFormat="1" customHeight="1" spans="1:4">
      <c r="A4" s="44" t="s">
        <v>610</v>
      </c>
      <c r="B4" s="44" t="s">
        <v>611</v>
      </c>
      <c r="C4" s="44" t="s">
        <v>612</v>
      </c>
      <c r="D4" s="44" t="s">
        <v>613</v>
      </c>
    </row>
    <row r="5" s="37" customFormat="1" customHeight="1" spans="1:4">
      <c r="A5" s="45" t="s">
        <v>614</v>
      </c>
      <c r="B5" s="45"/>
      <c r="C5" s="45"/>
      <c r="D5" s="45"/>
    </row>
    <row r="6" s="37" customFormat="1" customHeight="1" spans="1:4">
      <c r="A6" s="45" t="s">
        <v>615</v>
      </c>
      <c r="B6" s="44">
        <v>1</v>
      </c>
      <c r="C6" s="45"/>
      <c r="D6" s="45">
        <f>D7+D20</f>
        <v>723.28</v>
      </c>
    </row>
    <row r="7" s="37" customFormat="1" customHeight="1" spans="1:4">
      <c r="A7" s="46" t="s">
        <v>616</v>
      </c>
      <c r="B7" s="44">
        <v>2</v>
      </c>
      <c r="C7" s="45"/>
      <c r="D7" s="47">
        <f>D8+D10+D13+D15+D17+D18</f>
        <v>723.28</v>
      </c>
    </row>
    <row r="8" s="36" customFormat="1" customHeight="1" spans="1:4">
      <c r="A8" s="48" t="s">
        <v>617</v>
      </c>
      <c r="B8" s="44">
        <v>3</v>
      </c>
      <c r="C8" s="49">
        <v>3625.33</v>
      </c>
      <c r="D8" s="50">
        <v>489.3</v>
      </c>
    </row>
    <row r="9" s="36" customFormat="1" customHeight="1" spans="1:4">
      <c r="A9" s="48" t="s">
        <v>618</v>
      </c>
      <c r="B9" s="44">
        <v>4</v>
      </c>
      <c r="C9" s="49">
        <v>3625.33</v>
      </c>
      <c r="D9" s="50">
        <v>489.3</v>
      </c>
    </row>
    <row r="10" s="36" customFormat="1" customHeight="1" spans="1:4">
      <c r="A10" s="48" t="s">
        <v>619</v>
      </c>
      <c r="B10" s="44">
        <v>5</v>
      </c>
      <c r="C10" s="49">
        <v>320</v>
      </c>
      <c r="D10" s="50">
        <v>197.2</v>
      </c>
    </row>
    <row r="11" s="36" customFormat="1" customHeight="1" spans="1:4">
      <c r="A11" s="48" t="s">
        <v>620</v>
      </c>
      <c r="B11" s="44">
        <v>6</v>
      </c>
      <c r="C11" s="49">
        <v>1</v>
      </c>
      <c r="D11" s="50">
        <v>16.68</v>
      </c>
    </row>
    <row r="12" s="36" customFormat="1" customHeight="1" spans="1:4">
      <c r="A12" s="48" t="s">
        <v>621</v>
      </c>
      <c r="B12" s="44">
        <v>7</v>
      </c>
      <c r="C12" s="51"/>
      <c r="D12" s="52"/>
    </row>
    <row r="13" s="36" customFormat="1" customHeight="1" spans="1:4">
      <c r="A13" s="48" t="s">
        <v>622</v>
      </c>
      <c r="B13" s="44">
        <v>8</v>
      </c>
      <c r="C13" s="51"/>
      <c r="D13" s="52"/>
    </row>
    <row r="14" s="36" customFormat="1" customHeight="1" spans="1:4">
      <c r="A14" s="48" t="s">
        <v>623</v>
      </c>
      <c r="B14" s="44">
        <v>9</v>
      </c>
      <c r="C14" s="51"/>
      <c r="D14" s="52"/>
    </row>
    <row r="15" s="36" customFormat="1" customHeight="1" spans="1:4">
      <c r="A15" s="48" t="s">
        <v>624</v>
      </c>
      <c r="B15" s="44">
        <v>10</v>
      </c>
      <c r="C15" s="51"/>
      <c r="D15" s="52"/>
    </row>
    <row r="16" s="36" customFormat="1" customHeight="1" spans="1:4">
      <c r="A16" s="48" t="s">
        <v>625</v>
      </c>
      <c r="B16" s="44">
        <v>11</v>
      </c>
      <c r="C16" s="51"/>
      <c r="D16" s="52"/>
    </row>
    <row r="17" s="36" customFormat="1" customHeight="1" spans="1:4">
      <c r="A17" s="48" t="s">
        <v>626</v>
      </c>
      <c r="B17" s="44">
        <v>12</v>
      </c>
      <c r="C17" s="51"/>
      <c r="D17" s="52"/>
    </row>
    <row r="18" s="36" customFormat="1" customHeight="1" spans="1:4">
      <c r="A18" s="48" t="s">
        <v>627</v>
      </c>
      <c r="B18" s="44">
        <v>13</v>
      </c>
      <c r="C18" s="49">
        <v>375</v>
      </c>
      <c r="D18" s="50">
        <v>36.78</v>
      </c>
    </row>
    <row r="19" s="36" customFormat="1" customHeight="1" spans="1:4">
      <c r="A19" s="53" t="s">
        <v>628</v>
      </c>
      <c r="B19" s="54">
        <v>14</v>
      </c>
      <c r="C19" s="49">
        <v>375</v>
      </c>
      <c r="D19" s="50">
        <v>36.78</v>
      </c>
    </row>
    <row r="20" s="38" customFormat="1" customHeight="1" spans="1:4">
      <c r="A20" s="55" t="s">
        <v>629</v>
      </c>
      <c r="B20" s="56">
        <v>15</v>
      </c>
      <c r="C20" s="57">
        <v>0</v>
      </c>
      <c r="D20" s="58">
        <v>0</v>
      </c>
    </row>
  </sheetData>
  <mergeCells count="1">
    <mergeCell ref="A2:D2"/>
  </mergeCells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5"/>
  <sheetViews>
    <sheetView topLeftCell="A3" workbookViewId="0">
      <selection activeCell="N54" sqref="N54:N55"/>
    </sheetView>
  </sheetViews>
  <sheetFormatPr defaultColWidth="9.77777777777778" defaultRowHeight="14.4"/>
  <cols>
    <col min="1" max="1" width="5" style="1" customWidth="1"/>
    <col min="2" max="2" width="4.66666666666667" style="1" customWidth="1"/>
    <col min="3" max="3" width="5.55555555555556" style="1" customWidth="1"/>
    <col min="4" max="4" width="8.77777777777778" style="1" customWidth="1"/>
    <col min="5" max="5" width="31.4444444444444" style="1" customWidth="1"/>
    <col min="6" max="6" width="18.8888888888889" style="3" customWidth="1"/>
    <col min="7" max="7" width="15.8888888888889" style="4" customWidth="1"/>
    <col min="8" max="8" width="15.3333333333333" style="1" customWidth="1"/>
    <col min="9" max="9" width="7.77777777777778" style="1" customWidth="1"/>
    <col min="10" max="10" width="7.44444444444444" style="1" customWidth="1"/>
    <col min="11" max="11" width="7.55555555555556" style="1" customWidth="1"/>
    <col min="12" max="12" width="8.55555555555556" style="1" customWidth="1"/>
    <col min="13" max="13" width="8" style="1" customWidth="1"/>
    <col min="14" max="14" width="14.212962962963" style="1" customWidth="1"/>
    <col min="15" max="16" width="11.1111111111111" style="1" customWidth="1"/>
    <col min="17" max="17" width="13" style="1" customWidth="1"/>
    <col min="18" max="18" width="11.5555555555556" style="1" customWidth="1"/>
    <col min="19" max="19" width="11.212962962963" style="1" customWidth="1"/>
    <col min="20" max="20" width="10.4444444444444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1" width="9.77777777777778" style="1" customWidth="1"/>
    <col min="32" max="16384" width="9.77777777777778" style="1"/>
  </cols>
  <sheetData>
    <row r="1" s="1" customFormat="1" ht="16.35" customHeight="1" spans="1:30">
      <c r="A1" s="5"/>
      <c r="F1" s="3"/>
      <c r="G1" s="4"/>
      <c r="AD1" s="34" t="s">
        <v>630</v>
      </c>
    </row>
    <row r="2" s="1" customFormat="1" ht="43.95" customHeight="1" spans="1:30">
      <c r="A2" s="6" t="s">
        <v>32</v>
      </c>
      <c r="B2" s="6"/>
      <c r="C2" s="6"/>
      <c r="D2" s="6"/>
      <c r="E2" s="6"/>
      <c r="F2" s="7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631</v>
      </c>
      <c r="B3" s="8"/>
      <c r="C3" s="8"/>
      <c r="D3" s="8"/>
      <c r="E3" s="8"/>
      <c r="F3" s="9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F4" s="3"/>
      <c r="G4" s="4"/>
      <c r="AB4" s="35" t="s">
        <v>35</v>
      </c>
      <c r="AC4" s="35"/>
      <c r="AD4" s="35"/>
    </row>
    <row r="5" s="1" customFormat="1" ht="34.5" customHeight="1" spans="1:30">
      <c r="A5" s="10" t="s">
        <v>162</v>
      </c>
      <c r="B5" s="10"/>
      <c r="C5" s="10"/>
      <c r="D5" s="10" t="s">
        <v>221</v>
      </c>
      <c r="E5" s="10" t="s">
        <v>419</v>
      </c>
      <c r="F5" s="10" t="s">
        <v>632</v>
      </c>
      <c r="G5" s="10" t="s">
        <v>633</v>
      </c>
      <c r="H5" s="10" t="s">
        <v>634</v>
      </c>
      <c r="I5" s="10" t="s">
        <v>635</v>
      </c>
      <c r="J5" s="10" t="s">
        <v>636</v>
      </c>
      <c r="K5" s="10" t="s">
        <v>637</v>
      </c>
      <c r="L5" s="10" t="s">
        <v>551</v>
      </c>
      <c r="M5" s="10" t="s">
        <v>638</v>
      </c>
      <c r="N5" s="10" t="s">
        <v>639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469</v>
      </c>
    </row>
    <row r="6" s="1" customFormat="1" ht="35.4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0"/>
      <c r="H6" s="10"/>
      <c r="I6" s="10"/>
      <c r="J6" s="10"/>
      <c r="K6" s="10"/>
      <c r="L6" s="10"/>
      <c r="M6" s="10"/>
      <c r="N6" s="10" t="s">
        <v>383</v>
      </c>
      <c r="O6" s="10" t="s">
        <v>640</v>
      </c>
      <c r="P6" s="10"/>
      <c r="Q6" s="10"/>
      <c r="R6" s="10" t="s">
        <v>549</v>
      </c>
      <c r="S6" s="10" t="s">
        <v>145</v>
      </c>
      <c r="T6" s="10" t="s">
        <v>641</v>
      </c>
      <c r="U6" s="10" t="s">
        <v>642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41.4" customHeight="1" spans="1:30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 t="s">
        <v>643</v>
      </c>
      <c r="P7" s="10" t="s">
        <v>447</v>
      </c>
      <c r="Q7" s="10" t="s">
        <v>644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18" customHeight="1" spans="1:30">
      <c r="A8" s="11"/>
      <c r="B8" s="11"/>
      <c r="C8" s="11"/>
      <c r="D8" s="11"/>
      <c r="E8" s="11" t="s">
        <v>140</v>
      </c>
      <c r="F8" s="12"/>
      <c r="G8" s="13"/>
      <c r="H8" s="11"/>
      <c r="I8" s="13"/>
      <c r="J8" s="11"/>
      <c r="K8" s="11"/>
      <c r="L8" s="11"/>
      <c r="M8" s="26"/>
      <c r="N8" s="27">
        <f>SUM(N9:N55)</f>
        <v>237.87</v>
      </c>
      <c r="O8" s="28">
        <f>SUM(O9:O55)</f>
        <v>237.87</v>
      </c>
      <c r="P8" s="28">
        <f>SUM(P9:P55)</f>
        <v>237.87</v>
      </c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</row>
    <row r="9" s="2" customFormat="1" ht="12" customHeight="1" spans="1:30">
      <c r="A9" s="14">
        <v>208</v>
      </c>
      <c r="B9" s="15" t="s">
        <v>175</v>
      </c>
      <c r="C9" s="15" t="s">
        <v>178</v>
      </c>
      <c r="D9" s="16">
        <v>201001</v>
      </c>
      <c r="E9" s="17" t="s">
        <v>3</v>
      </c>
      <c r="F9" s="18" t="s">
        <v>645</v>
      </c>
      <c r="G9" s="19" t="s">
        <v>646</v>
      </c>
      <c r="H9" s="20" t="s">
        <v>647</v>
      </c>
      <c r="I9" s="29">
        <v>2023.01</v>
      </c>
      <c r="J9" s="29">
        <v>2023.12</v>
      </c>
      <c r="K9" s="30">
        <v>20</v>
      </c>
      <c r="L9" s="19" t="s">
        <v>648</v>
      </c>
      <c r="M9" s="30">
        <v>9</v>
      </c>
      <c r="N9" s="30">
        <v>9</v>
      </c>
      <c r="O9" s="30">
        <v>9</v>
      </c>
      <c r="P9" s="30">
        <v>9</v>
      </c>
      <c r="Q9" s="19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</row>
    <row r="10" s="2" customFormat="1" ht="12" customHeight="1" spans="1:30">
      <c r="A10" s="14">
        <v>208</v>
      </c>
      <c r="B10" s="15" t="s">
        <v>175</v>
      </c>
      <c r="C10" s="15" t="s">
        <v>178</v>
      </c>
      <c r="D10" s="16">
        <v>201001</v>
      </c>
      <c r="E10" s="17" t="s">
        <v>3</v>
      </c>
      <c r="F10" s="21" t="s">
        <v>649</v>
      </c>
      <c r="G10" s="19" t="s">
        <v>650</v>
      </c>
      <c r="H10" s="22" t="s">
        <v>647</v>
      </c>
      <c r="I10" s="29">
        <v>2023.01</v>
      </c>
      <c r="J10" s="29">
        <v>2023.12</v>
      </c>
      <c r="K10" s="30">
        <v>20</v>
      </c>
      <c r="L10" s="19" t="s">
        <v>648</v>
      </c>
      <c r="M10" s="30">
        <v>0.6</v>
      </c>
      <c r="N10" s="30">
        <v>0.6</v>
      </c>
      <c r="O10" s="30">
        <v>0.6</v>
      </c>
      <c r="P10" s="30">
        <v>0.6</v>
      </c>
      <c r="Q10" s="19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</row>
    <row r="11" s="2" customFormat="1" ht="12" customHeight="1" spans="1:30">
      <c r="A11" s="14">
        <v>208</v>
      </c>
      <c r="B11" s="15" t="s">
        <v>175</v>
      </c>
      <c r="C11" s="15" t="s">
        <v>178</v>
      </c>
      <c r="D11" s="16">
        <v>201001</v>
      </c>
      <c r="E11" s="17" t="s">
        <v>3</v>
      </c>
      <c r="F11" s="18" t="s">
        <v>651</v>
      </c>
      <c r="G11" s="19" t="s">
        <v>652</v>
      </c>
      <c r="H11" s="22" t="s">
        <v>647</v>
      </c>
      <c r="I11" s="29">
        <v>2023.01</v>
      </c>
      <c r="J11" s="29">
        <v>2023.12</v>
      </c>
      <c r="K11" s="30">
        <v>8</v>
      </c>
      <c r="L11" s="19" t="s">
        <v>648</v>
      </c>
      <c r="M11" s="30">
        <v>3.2</v>
      </c>
      <c r="N11" s="30">
        <v>3.2</v>
      </c>
      <c r="O11" s="30">
        <v>3.2</v>
      </c>
      <c r="P11" s="30">
        <v>3.2</v>
      </c>
      <c r="Q11" s="19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</row>
    <row r="12" s="2" customFormat="1" ht="12" customHeight="1" spans="1:30">
      <c r="A12" s="14">
        <v>208</v>
      </c>
      <c r="B12" s="15" t="s">
        <v>175</v>
      </c>
      <c r="C12" s="15" t="s">
        <v>178</v>
      </c>
      <c r="D12" s="16">
        <v>201001</v>
      </c>
      <c r="E12" s="17" t="s">
        <v>3</v>
      </c>
      <c r="F12" s="18" t="s">
        <v>653</v>
      </c>
      <c r="G12" s="19" t="s">
        <v>654</v>
      </c>
      <c r="H12" s="22" t="s">
        <v>647</v>
      </c>
      <c r="I12" s="29">
        <v>2023.01</v>
      </c>
      <c r="J12" s="29">
        <v>2023.12</v>
      </c>
      <c r="K12" s="30">
        <v>100</v>
      </c>
      <c r="L12" s="19" t="s">
        <v>655</v>
      </c>
      <c r="M12" s="30">
        <v>2</v>
      </c>
      <c r="N12" s="30">
        <v>2</v>
      </c>
      <c r="O12" s="30">
        <v>2</v>
      </c>
      <c r="P12" s="30">
        <v>2</v>
      </c>
      <c r="Q12" s="19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3"/>
    </row>
    <row r="13" s="2" customFormat="1" ht="12" customHeight="1" spans="1:30">
      <c r="A13" s="14">
        <v>208</v>
      </c>
      <c r="B13" s="15" t="s">
        <v>175</v>
      </c>
      <c r="C13" s="15" t="s">
        <v>178</v>
      </c>
      <c r="D13" s="16">
        <v>201001</v>
      </c>
      <c r="E13" s="17" t="s">
        <v>3</v>
      </c>
      <c r="F13" s="18" t="s">
        <v>656</v>
      </c>
      <c r="G13" s="19" t="s">
        <v>657</v>
      </c>
      <c r="H13" s="22" t="s">
        <v>647</v>
      </c>
      <c r="I13" s="29">
        <v>2023.01</v>
      </c>
      <c r="J13" s="29">
        <v>2023.12</v>
      </c>
      <c r="K13" s="30">
        <v>10</v>
      </c>
      <c r="L13" s="19" t="s">
        <v>583</v>
      </c>
      <c r="M13" s="30">
        <v>1</v>
      </c>
      <c r="N13" s="30">
        <v>1</v>
      </c>
      <c r="O13" s="30">
        <v>1</v>
      </c>
      <c r="P13" s="30">
        <v>1</v>
      </c>
      <c r="Q13" s="19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3"/>
    </row>
    <row r="14" s="2" customFormat="1" ht="12" customHeight="1" spans="1:30">
      <c r="A14" s="14">
        <v>208</v>
      </c>
      <c r="B14" s="15" t="s">
        <v>175</v>
      </c>
      <c r="C14" s="15" t="s">
        <v>178</v>
      </c>
      <c r="D14" s="16">
        <v>201001</v>
      </c>
      <c r="E14" s="17" t="s">
        <v>3</v>
      </c>
      <c r="F14" s="18" t="s">
        <v>658</v>
      </c>
      <c r="G14" s="19" t="s">
        <v>659</v>
      </c>
      <c r="H14" s="22" t="s">
        <v>647</v>
      </c>
      <c r="I14" s="29">
        <v>2023.01</v>
      </c>
      <c r="J14" s="29">
        <v>2023.12</v>
      </c>
      <c r="K14" s="30">
        <v>10</v>
      </c>
      <c r="L14" s="19" t="s">
        <v>583</v>
      </c>
      <c r="M14" s="30">
        <v>0.5</v>
      </c>
      <c r="N14" s="30">
        <v>0.5</v>
      </c>
      <c r="O14" s="30">
        <v>0.5</v>
      </c>
      <c r="P14" s="30">
        <v>0.5</v>
      </c>
      <c r="Q14" s="19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3"/>
    </row>
    <row r="15" s="2" customFormat="1" ht="12" customHeight="1" spans="1:30">
      <c r="A15" s="14">
        <v>208</v>
      </c>
      <c r="B15" s="15" t="s">
        <v>175</v>
      </c>
      <c r="C15" s="15" t="s">
        <v>178</v>
      </c>
      <c r="D15" s="16">
        <v>201001</v>
      </c>
      <c r="E15" s="17" t="s">
        <v>3</v>
      </c>
      <c r="F15" s="18" t="s">
        <v>660</v>
      </c>
      <c r="G15" s="19" t="s">
        <v>661</v>
      </c>
      <c r="H15" s="22" t="s">
        <v>647</v>
      </c>
      <c r="I15" s="29">
        <v>2023.01</v>
      </c>
      <c r="J15" s="29">
        <v>2023.12</v>
      </c>
      <c r="K15" s="30">
        <v>10</v>
      </c>
      <c r="L15" s="19" t="s">
        <v>648</v>
      </c>
      <c r="M15" s="30">
        <v>4.5</v>
      </c>
      <c r="N15" s="30">
        <v>4.5</v>
      </c>
      <c r="O15" s="30">
        <v>4.5</v>
      </c>
      <c r="P15" s="30">
        <v>4.5</v>
      </c>
      <c r="Q15" s="19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3"/>
    </row>
    <row r="16" s="2" customFormat="1" ht="12" customHeight="1" spans="1:30">
      <c r="A16" s="14">
        <v>208</v>
      </c>
      <c r="B16" s="15" t="s">
        <v>175</v>
      </c>
      <c r="C16" s="15" t="s">
        <v>178</v>
      </c>
      <c r="D16" s="16">
        <v>201001</v>
      </c>
      <c r="E16" s="17" t="s">
        <v>3</v>
      </c>
      <c r="F16" s="18" t="s">
        <v>662</v>
      </c>
      <c r="G16" s="19" t="s">
        <v>663</v>
      </c>
      <c r="H16" s="22" t="s">
        <v>647</v>
      </c>
      <c r="I16" s="29">
        <v>2023.01</v>
      </c>
      <c r="J16" s="29">
        <v>2023.12</v>
      </c>
      <c r="K16" s="30">
        <v>1</v>
      </c>
      <c r="L16" s="19" t="s">
        <v>648</v>
      </c>
      <c r="M16" s="30">
        <v>2</v>
      </c>
      <c r="N16" s="30">
        <v>2</v>
      </c>
      <c r="O16" s="30">
        <v>2</v>
      </c>
      <c r="P16" s="30">
        <v>2</v>
      </c>
      <c r="Q16" s="19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3"/>
    </row>
    <row r="17" s="2" customFormat="1" ht="12" customHeight="1" spans="1:30">
      <c r="A17" s="14">
        <v>208</v>
      </c>
      <c r="B17" s="15" t="s">
        <v>175</v>
      </c>
      <c r="C17" s="15" t="s">
        <v>178</v>
      </c>
      <c r="D17" s="16">
        <v>201001</v>
      </c>
      <c r="E17" s="17" t="s">
        <v>3</v>
      </c>
      <c r="F17" s="18" t="s">
        <v>651</v>
      </c>
      <c r="G17" s="19" t="s">
        <v>652</v>
      </c>
      <c r="H17" s="22" t="s">
        <v>647</v>
      </c>
      <c r="I17" s="29">
        <v>2023.01</v>
      </c>
      <c r="J17" s="29">
        <v>2023.12</v>
      </c>
      <c r="K17" s="30">
        <v>4</v>
      </c>
      <c r="L17" s="19" t="s">
        <v>648</v>
      </c>
      <c r="M17" s="30">
        <v>0.6</v>
      </c>
      <c r="N17" s="30">
        <v>0.6</v>
      </c>
      <c r="O17" s="30">
        <v>0.6</v>
      </c>
      <c r="P17" s="30">
        <v>0.6</v>
      </c>
      <c r="Q17" s="19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3"/>
    </row>
    <row r="18" s="2" customFormat="1" ht="12" customHeight="1" spans="1:30">
      <c r="A18" s="14">
        <v>208</v>
      </c>
      <c r="B18" s="15" t="s">
        <v>175</v>
      </c>
      <c r="C18" s="15" t="s">
        <v>178</v>
      </c>
      <c r="D18" s="16">
        <v>201001</v>
      </c>
      <c r="E18" s="17" t="s">
        <v>3</v>
      </c>
      <c r="F18" s="18" t="s">
        <v>664</v>
      </c>
      <c r="G18" s="19" t="s">
        <v>665</v>
      </c>
      <c r="H18" s="22" t="s">
        <v>647</v>
      </c>
      <c r="I18" s="29">
        <v>2023.01</v>
      </c>
      <c r="J18" s="29">
        <v>2023.12</v>
      </c>
      <c r="K18" s="30">
        <v>5</v>
      </c>
      <c r="L18" s="19" t="s">
        <v>598</v>
      </c>
      <c r="M18" s="30">
        <v>0.5</v>
      </c>
      <c r="N18" s="30">
        <v>0.5</v>
      </c>
      <c r="O18" s="30">
        <v>0.5</v>
      </c>
      <c r="P18" s="30">
        <v>0.5</v>
      </c>
      <c r="Q18" s="19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</row>
    <row r="19" s="2" customFormat="1" ht="12" customHeight="1" spans="1:30">
      <c r="A19" s="14">
        <v>208</v>
      </c>
      <c r="B19" s="15" t="s">
        <v>175</v>
      </c>
      <c r="C19" s="15" t="s">
        <v>178</v>
      </c>
      <c r="D19" s="16">
        <v>201001</v>
      </c>
      <c r="E19" s="17" t="s">
        <v>3</v>
      </c>
      <c r="F19" s="18" t="s">
        <v>666</v>
      </c>
      <c r="G19" s="19" t="s">
        <v>667</v>
      </c>
      <c r="H19" s="22" t="s">
        <v>647</v>
      </c>
      <c r="I19" s="29">
        <v>2023.01</v>
      </c>
      <c r="J19" s="29">
        <v>2023.12</v>
      </c>
      <c r="K19" s="30">
        <v>5</v>
      </c>
      <c r="L19" s="19" t="s">
        <v>648</v>
      </c>
      <c r="M19" s="30">
        <v>0.5</v>
      </c>
      <c r="N19" s="30">
        <v>0.5</v>
      </c>
      <c r="O19" s="30">
        <v>0.5</v>
      </c>
      <c r="P19" s="30">
        <v>0.5</v>
      </c>
      <c r="Q19" s="19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</row>
    <row r="20" s="2" customFormat="1" ht="12" customHeight="1" spans="1:30">
      <c r="A20" s="14">
        <v>208</v>
      </c>
      <c r="B20" s="15" t="s">
        <v>175</v>
      </c>
      <c r="C20" s="15" t="s">
        <v>178</v>
      </c>
      <c r="D20" s="16">
        <v>201001</v>
      </c>
      <c r="E20" s="17" t="s">
        <v>3</v>
      </c>
      <c r="F20" s="18" t="s">
        <v>668</v>
      </c>
      <c r="G20" s="19" t="s">
        <v>669</v>
      </c>
      <c r="H20" s="22" t="s">
        <v>647</v>
      </c>
      <c r="I20" s="29">
        <v>2023.01</v>
      </c>
      <c r="J20" s="29">
        <v>2023.12</v>
      </c>
      <c r="K20" s="30">
        <v>20</v>
      </c>
      <c r="L20" s="19" t="s">
        <v>648</v>
      </c>
      <c r="M20" s="30">
        <v>6</v>
      </c>
      <c r="N20" s="30">
        <v>6</v>
      </c>
      <c r="O20" s="30">
        <v>6</v>
      </c>
      <c r="P20" s="30">
        <v>6</v>
      </c>
      <c r="Q20" s="19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</row>
    <row r="21" s="2" customFormat="1" ht="12" customHeight="1" spans="1:30">
      <c r="A21" s="14">
        <v>208</v>
      </c>
      <c r="B21" s="15" t="s">
        <v>175</v>
      </c>
      <c r="C21" s="15" t="s">
        <v>178</v>
      </c>
      <c r="D21" s="16">
        <v>201001</v>
      </c>
      <c r="E21" s="17" t="s">
        <v>3</v>
      </c>
      <c r="F21" s="18" t="s">
        <v>670</v>
      </c>
      <c r="G21" s="19" t="s">
        <v>671</v>
      </c>
      <c r="H21" s="22" t="s">
        <v>647</v>
      </c>
      <c r="I21" s="29">
        <v>2023.01</v>
      </c>
      <c r="J21" s="29">
        <v>2023.12</v>
      </c>
      <c r="K21" s="30">
        <v>30</v>
      </c>
      <c r="L21" s="19" t="s">
        <v>655</v>
      </c>
      <c r="M21" s="30">
        <v>5</v>
      </c>
      <c r="N21" s="30">
        <v>5</v>
      </c>
      <c r="O21" s="30">
        <v>5</v>
      </c>
      <c r="P21" s="30">
        <v>5</v>
      </c>
      <c r="Q21" s="19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</row>
    <row r="22" s="2" customFormat="1" ht="12" customHeight="1" spans="1:30">
      <c r="A22" s="14">
        <v>208</v>
      </c>
      <c r="B22" s="15" t="s">
        <v>175</v>
      </c>
      <c r="C22" s="15" t="s">
        <v>178</v>
      </c>
      <c r="D22" s="16">
        <v>201001</v>
      </c>
      <c r="E22" s="17" t="s">
        <v>3</v>
      </c>
      <c r="F22" s="18" t="s">
        <v>672</v>
      </c>
      <c r="G22" s="19" t="s">
        <v>673</v>
      </c>
      <c r="H22" s="22" t="s">
        <v>647</v>
      </c>
      <c r="I22" s="29">
        <v>2023.01</v>
      </c>
      <c r="J22" s="29">
        <v>2023.12</v>
      </c>
      <c r="K22" s="30">
        <v>20</v>
      </c>
      <c r="L22" s="19" t="s">
        <v>655</v>
      </c>
      <c r="M22" s="30">
        <v>1</v>
      </c>
      <c r="N22" s="30">
        <v>1</v>
      </c>
      <c r="O22" s="30">
        <v>1</v>
      </c>
      <c r="P22" s="30">
        <v>1</v>
      </c>
      <c r="Q22" s="19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</row>
    <row r="23" s="2" customFormat="1" ht="12" customHeight="1" spans="1:30">
      <c r="A23" s="14">
        <v>208</v>
      </c>
      <c r="B23" s="15" t="s">
        <v>175</v>
      </c>
      <c r="C23" s="15" t="s">
        <v>178</v>
      </c>
      <c r="D23" s="16">
        <v>201001</v>
      </c>
      <c r="E23" s="17" t="s">
        <v>3</v>
      </c>
      <c r="F23" s="18" t="s">
        <v>674</v>
      </c>
      <c r="G23" s="19" t="s">
        <v>675</v>
      </c>
      <c r="H23" s="22" t="s">
        <v>647</v>
      </c>
      <c r="I23" s="29">
        <v>2023.01</v>
      </c>
      <c r="J23" s="29">
        <v>2023.12</v>
      </c>
      <c r="K23" s="30">
        <v>200</v>
      </c>
      <c r="L23" s="19" t="s">
        <v>676</v>
      </c>
      <c r="M23" s="30">
        <v>2</v>
      </c>
      <c r="N23" s="30">
        <v>2</v>
      </c>
      <c r="O23" s="30">
        <v>2</v>
      </c>
      <c r="P23" s="30">
        <v>2</v>
      </c>
      <c r="Q23" s="19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3"/>
    </row>
    <row r="24" s="2" customFormat="1" ht="12" customHeight="1" spans="1:30">
      <c r="A24" s="14">
        <v>208</v>
      </c>
      <c r="B24" s="15" t="s">
        <v>175</v>
      </c>
      <c r="C24" s="15" t="s">
        <v>178</v>
      </c>
      <c r="D24" s="16">
        <v>201001</v>
      </c>
      <c r="E24" s="17" t="s">
        <v>3</v>
      </c>
      <c r="F24" s="18" t="s">
        <v>677</v>
      </c>
      <c r="G24" s="19" t="s">
        <v>678</v>
      </c>
      <c r="H24" s="22" t="s">
        <v>647</v>
      </c>
      <c r="I24" s="29">
        <v>2023.01</v>
      </c>
      <c r="J24" s="29">
        <v>2023.12</v>
      </c>
      <c r="K24" s="30">
        <v>500</v>
      </c>
      <c r="L24" s="19" t="s">
        <v>679</v>
      </c>
      <c r="M24" s="30">
        <v>2</v>
      </c>
      <c r="N24" s="30">
        <v>2</v>
      </c>
      <c r="O24" s="30">
        <v>2</v>
      </c>
      <c r="P24" s="30">
        <v>2</v>
      </c>
      <c r="Q24" s="19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3"/>
    </row>
    <row r="25" s="2" customFormat="1" ht="12" customHeight="1" spans="1:30">
      <c r="A25" s="14">
        <v>208</v>
      </c>
      <c r="B25" s="15" t="s">
        <v>175</v>
      </c>
      <c r="C25" s="15" t="s">
        <v>178</v>
      </c>
      <c r="D25" s="16">
        <v>201001</v>
      </c>
      <c r="E25" s="17" t="s">
        <v>3</v>
      </c>
      <c r="F25" s="18" t="s">
        <v>680</v>
      </c>
      <c r="G25" s="19" t="s">
        <v>681</v>
      </c>
      <c r="H25" s="22" t="s">
        <v>647</v>
      </c>
      <c r="I25" s="29">
        <v>2023.01</v>
      </c>
      <c r="J25" s="29">
        <v>2023.12</v>
      </c>
      <c r="K25" s="30">
        <v>50</v>
      </c>
      <c r="L25" s="19" t="s">
        <v>679</v>
      </c>
      <c r="M25" s="30">
        <v>3</v>
      </c>
      <c r="N25" s="30">
        <v>3</v>
      </c>
      <c r="O25" s="30">
        <v>3</v>
      </c>
      <c r="P25" s="30">
        <v>3</v>
      </c>
      <c r="Q25" s="19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</row>
    <row r="26" s="2" customFormat="1" ht="12" customHeight="1" spans="1:30">
      <c r="A26" s="14">
        <v>208</v>
      </c>
      <c r="B26" s="15" t="s">
        <v>175</v>
      </c>
      <c r="C26" s="15" t="s">
        <v>178</v>
      </c>
      <c r="D26" s="16">
        <v>201001</v>
      </c>
      <c r="E26" s="17" t="s">
        <v>3</v>
      </c>
      <c r="F26" s="18" t="s">
        <v>682</v>
      </c>
      <c r="G26" s="19" t="s">
        <v>683</v>
      </c>
      <c r="H26" s="22" t="s">
        <v>647</v>
      </c>
      <c r="I26" s="29">
        <v>2023.01</v>
      </c>
      <c r="J26" s="29">
        <v>2023.12</v>
      </c>
      <c r="K26" s="30">
        <v>2</v>
      </c>
      <c r="L26" s="19" t="s">
        <v>679</v>
      </c>
      <c r="M26" s="30">
        <v>2</v>
      </c>
      <c r="N26" s="30">
        <v>2</v>
      </c>
      <c r="O26" s="30">
        <v>2</v>
      </c>
      <c r="P26" s="30">
        <v>2</v>
      </c>
      <c r="Q26" s="19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</row>
    <row r="27" s="2" customFormat="1" ht="12" customHeight="1" spans="1:30">
      <c r="A27" s="14">
        <v>208</v>
      </c>
      <c r="B27" s="15" t="s">
        <v>175</v>
      </c>
      <c r="C27" s="15" t="s">
        <v>178</v>
      </c>
      <c r="D27" s="16">
        <v>201001</v>
      </c>
      <c r="E27" s="17" t="s">
        <v>3</v>
      </c>
      <c r="F27" s="18" t="s">
        <v>684</v>
      </c>
      <c r="G27" s="19" t="s">
        <v>685</v>
      </c>
      <c r="H27" s="22" t="s">
        <v>647</v>
      </c>
      <c r="I27" s="29">
        <v>2023.01</v>
      </c>
      <c r="J27" s="29">
        <v>2023.12</v>
      </c>
      <c r="K27" s="30">
        <v>20</v>
      </c>
      <c r="L27" s="19" t="s">
        <v>679</v>
      </c>
      <c r="M27" s="30">
        <v>0.5</v>
      </c>
      <c r="N27" s="30">
        <v>0.5</v>
      </c>
      <c r="O27" s="30">
        <v>0.5</v>
      </c>
      <c r="P27" s="30">
        <v>0.5</v>
      </c>
      <c r="Q27" s="19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3"/>
    </row>
    <row r="28" s="2" customFormat="1" ht="12" customHeight="1" spans="1:30">
      <c r="A28" s="14">
        <v>208</v>
      </c>
      <c r="B28" s="15" t="s">
        <v>175</v>
      </c>
      <c r="C28" s="15" t="s">
        <v>178</v>
      </c>
      <c r="D28" s="16">
        <v>201001</v>
      </c>
      <c r="E28" s="17" t="s">
        <v>3</v>
      </c>
      <c r="F28" s="18" t="s">
        <v>686</v>
      </c>
      <c r="G28" s="19" t="s">
        <v>687</v>
      </c>
      <c r="H28" s="22" t="s">
        <v>647</v>
      </c>
      <c r="I28" s="29">
        <v>2023.01</v>
      </c>
      <c r="J28" s="29">
        <v>2023.12</v>
      </c>
      <c r="K28" s="30">
        <v>10</v>
      </c>
      <c r="L28" s="19" t="s">
        <v>679</v>
      </c>
      <c r="M28" s="30">
        <v>1</v>
      </c>
      <c r="N28" s="30">
        <v>1</v>
      </c>
      <c r="O28" s="30">
        <v>1</v>
      </c>
      <c r="P28" s="30">
        <v>1</v>
      </c>
      <c r="Q28" s="19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</row>
    <row r="29" s="2" customFormat="1" ht="12" customHeight="1" spans="1:30">
      <c r="A29" s="14">
        <v>208</v>
      </c>
      <c r="B29" s="15" t="s">
        <v>175</v>
      </c>
      <c r="C29" s="15" t="s">
        <v>178</v>
      </c>
      <c r="D29" s="16">
        <v>201001</v>
      </c>
      <c r="E29" s="17" t="s">
        <v>3</v>
      </c>
      <c r="F29" s="18" t="s">
        <v>688</v>
      </c>
      <c r="G29" s="23" t="s">
        <v>689</v>
      </c>
      <c r="H29" s="22" t="s">
        <v>647</v>
      </c>
      <c r="I29" s="29">
        <v>2023.01</v>
      </c>
      <c r="J29" s="29">
        <v>2023.12</v>
      </c>
      <c r="K29" s="30">
        <v>20</v>
      </c>
      <c r="L29" s="19" t="s">
        <v>598</v>
      </c>
      <c r="M29" s="30">
        <v>2</v>
      </c>
      <c r="N29" s="30">
        <v>2</v>
      </c>
      <c r="O29" s="30">
        <v>2</v>
      </c>
      <c r="P29" s="30">
        <v>2</v>
      </c>
      <c r="Q29" s="19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</row>
    <row r="30" s="2" customFormat="1" ht="12" customHeight="1" spans="1:30">
      <c r="A30" s="14">
        <v>208</v>
      </c>
      <c r="B30" s="15" t="s">
        <v>175</v>
      </c>
      <c r="C30" s="15" t="s">
        <v>178</v>
      </c>
      <c r="D30" s="16">
        <v>201001</v>
      </c>
      <c r="E30" s="17" t="s">
        <v>3</v>
      </c>
      <c r="F30" s="18" t="s">
        <v>690</v>
      </c>
      <c r="G30" s="23" t="s">
        <v>691</v>
      </c>
      <c r="H30" s="22" t="s">
        <v>647</v>
      </c>
      <c r="I30" s="29">
        <v>2023.01</v>
      </c>
      <c r="J30" s="29">
        <v>2023.12</v>
      </c>
      <c r="K30" s="30">
        <v>2</v>
      </c>
      <c r="L30" s="19" t="s">
        <v>598</v>
      </c>
      <c r="M30" s="30">
        <v>1</v>
      </c>
      <c r="N30" s="30">
        <v>1</v>
      </c>
      <c r="O30" s="30">
        <v>1</v>
      </c>
      <c r="P30" s="30">
        <v>1</v>
      </c>
      <c r="Q30" s="19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3"/>
    </row>
    <row r="31" s="2" customFormat="1" ht="12" customHeight="1" spans="1:30">
      <c r="A31" s="14">
        <v>208</v>
      </c>
      <c r="B31" s="15" t="s">
        <v>175</v>
      </c>
      <c r="C31" s="15" t="s">
        <v>178</v>
      </c>
      <c r="D31" s="16">
        <v>201001</v>
      </c>
      <c r="E31" s="17" t="s">
        <v>3</v>
      </c>
      <c r="F31" s="18" t="s">
        <v>692</v>
      </c>
      <c r="G31" s="23" t="s">
        <v>693</v>
      </c>
      <c r="H31" s="24" t="s">
        <v>647</v>
      </c>
      <c r="I31" s="29">
        <v>2023.01</v>
      </c>
      <c r="J31" s="29">
        <v>2023.12</v>
      </c>
      <c r="K31" s="30">
        <v>10</v>
      </c>
      <c r="L31" s="19" t="s">
        <v>598</v>
      </c>
      <c r="M31" s="30">
        <v>0.2</v>
      </c>
      <c r="N31" s="30">
        <v>0.2</v>
      </c>
      <c r="O31" s="30">
        <v>0.2</v>
      </c>
      <c r="P31" s="30">
        <v>0.2</v>
      </c>
      <c r="Q31" s="19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3"/>
    </row>
    <row r="32" s="2" customFormat="1" ht="12" customHeight="1" spans="1:30">
      <c r="A32" s="14">
        <v>208</v>
      </c>
      <c r="B32" s="15" t="s">
        <v>175</v>
      </c>
      <c r="C32" s="15" t="s">
        <v>178</v>
      </c>
      <c r="D32" s="16">
        <v>201001</v>
      </c>
      <c r="E32" s="17" t="s">
        <v>3</v>
      </c>
      <c r="F32" s="18" t="s">
        <v>694</v>
      </c>
      <c r="G32" s="19" t="s">
        <v>695</v>
      </c>
      <c r="H32" s="24" t="s">
        <v>647</v>
      </c>
      <c r="I32" s="29">
        <v>2023.01</v>
      </c>
      <c r="J32" s="29">
        <v>2023.12</v>
      </c>
      <c r="K32" s="30">
        <v>6</v>
      </c>
      <c r="L32" s="19" t="s">
        <v>598</v>
      </c>
      <c r="M32" s="30">
        <v>0.06</v>
      </c>
      <c r="N32" s="30">
        <v>0.06</v>
      </c>
      <c r="O32" s="30">
        <v>0.06</v>
      </c>
      <c r="P32" s="30">
        <v>0.06</v>
      </c>
      <c r="Q32" s="19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3"/>
    </row>
    <row r="33" s="2" customFormat="1" ht="12" customHeight="1" spans="1:30">
      <c r="A33" s="14">
        <v>208</v>
      </c>
      <c r="B33" s="15" t="s">
        <v>175</v>
      </c>
      <c r="C33" s="15" t="s">
        <v>178</v>
      </c>
      <c r="D33" s="16">
        <v>201001</v>
      </c>
      <c r="E33" s="17" t="s">
        <v>3</v>
      </c>
      <c r="F33" s="18" t="s">
        <v>696</v>
      </c>
      <c r="G33" s="23" t="s">
        <v>697</v>
      </c>
      <c r="H33" s="24" t="s">
        <v>647</v>
      </c>
      <c r="I33" s="29">
        <v>2023.01</v>
      </c>
      <c r="J33" s="29">
        <v>2023.12</v>
      </c>
      <c r="K33" s="30">
        <v>20</v>
      </c>
      <c r="L33" s="19" t="s">
        <v>598</v>
      </c>
      <c r="M33" s="30">
        <v>0.6</v>
      </c>
      <c r="N33" s="30">
        <v>0.6</v>
      </c>
      <c r="O33" s="30">
        <v>0.6</v>
      </c>
      <c r="P33" s="30">
        <v>0.6</v>
      </c>
      <c r="Q33" s="19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3"/>
    </row>
    <row r="34" s="2" customFormat="1" ht="12" customHeight="1" spans="1:30">
      <c r="A34" s="14">
        <v>208</v>
      </c>
      <c r="B34" s="15" t="s">
        <v>175</v>
      </c>
      <c r="C34" s="15" t="s">
        <v>178</v>
      </c>
      <c r="D34" s="16">
        <v>201001</v>
      </c>
      <c r="E34" s="17" t="s">
        <v>3</v>
      </c>
      <c r="F34" s="18" t="s">
        <v>698</v>
      </c>
      <c r="G34" s="23" t="s">
        <v>699</v>
      </c>
      <c r="H34" s="24" t="s">
        <v>647</v>
      </c>
      <c r="I34" s="29">
        <v>2023.01</v>
      </c>
      <c r="J34" s="29">
        <v>2023.12</v>
      </c>
      <c r="K34" s="30">
        <v>100</v>
      </c>
      <c r="L34" s="19" t="s">
        <v>598</v>
      </c>
      <c r="M34" s="30">
        <v>2</v>
      </c>
      <c r="N34" s="30">
        <v>2</v>
      </c>
      <c r="O34" s="30">
        <v>2</v>
      </c>
      <c r="P34" s="30">
        <v>2</v>
      </c>
      <c r="Q34" s="19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</row>
    <row r="35" s="2" customFormat="1" ht="12" customHeight="1" spans="1:30">
      <c r="A35" s="14">
        <v>208</v>
      </c>
      <c r="B35" s="15" t="s">
        <v>175</v>
      </c>
      <c r="C35" s="15" t="s">
        <v>178</v>
      </c>
      <c r="D35" s="16">
        <v>201001</v>
      </c>
      <c r="E35" s="17" t="s">
        <v>3</v>
      </c>
      <c r="F35" s="18" t="s">
        <v>700</v>
      </c>
      <c r="G35" s="23" t="s">
        <v>701</v>
      </c>
      <c r="H35" s="24" t="s">
        <v>647</v>
      </c>
      <c r="I35" s="29">
        <v>2023.01</v>
      </c>
      <c r="J35" s="29">
        <v>2023.12</v>
      </c>
      <c r="K35" s="30">
        <v>5000</v>
      </c>
      <c r="L35" s="19" t="s">
        <v>655</v>
      </c>
      <c r="M35" s="30">
        <v>25</v>
      </c>
      <c r="N35" s="30">
        <v>25</v>
      </c>
      <c r="O35" s="30">
        <v>25</v>
      </c>
      <c r="P35" s="30">
        <v>25</v>
      </c>
      <c r="Q35" s="19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</row>
    <row r="36" s="2" customFormat="1" ht="12" customHeight="1" spans="1:30">
      <c r="A36" s="14">
        <v>208</v>
      </c>
      <c r="B36" s="15" t="s">
        <v>175</v>
      </c>
      <c r="C36" s="15" t="s">
        <v>178</v>
      </c>
      <c r="D36" s="16">
        <v>201001</v>
      </c>
      <c r="E36" s="17" t="s">
        <v>3</v>
      </c>
      <c r="F36" s="18" t="s">
        <v>702</v>
      </c>
      <c r="G36" s="23" t="s">
        <v>703</v>
      </c>
      <c r="H36" s="24" t="s">
        <v>647</v>
      </c>
      <c r="I36" s="29">
        <v>2023.01</v>
      </c>
      <c r="J36" s="29">
        <v>2023.12</v>
      </c>
      <c r="K36" s="30">
        <v>500</v>
      </c>
      <c r="L36" s="19" t="s">
        <v>704</v>
      </c>
      <c r="M36" s="30">
        <v>0.1</v>
      </c>
      <c r="N36" s="30">
        <v>0.1</v>
      </c>
      <c r="O36" s="30">
        <v>0.1</v>
      </c>
      <c r="P36" s="30">
        <v>0.1</v>
      </c>
      <c r="Q36" s="19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</row>
    <row r="37" s="2" customFormat="1" ht="12" customHeight="1" spans="1:30">
      <c r="A37" s="14">
        <v>208</v>
      </c>
      <c r="B37" s="15" t="s">
        <v>175</v>
      </c>
      <c r="C37" s="15" t="s">
        <v>178</v>
      </c>
      <c r="D37" s="16">
        <v>201001</v>
      </c>
      <c r="E37" s="17" t="s">
        <v>3</v>
      </c>
      <c r="F37" s="18" t="s">
        <v>705</v>
      </c>
      <c r="G37" s="23" t="s">
        <v>706</v>
      </c>
      <c r="H37" s="24" t="s">
        <v>647</v>
      </c>
      <c r="I37" s="29">
        <v>2023.01</v>
      </c>
      <c r="J37" s="29">
        <v>2023.12</v>
      </c>
      <c r="K37" s="30">
        <v>20</v>
      </c>
      <c r="L37" s="19" t="s">
        <v>679</v>
      </c>
      <c r="M37" s="30">
        <v>0.1</v>
      </c>
      <c r="N37" s="30">
        <v>0.1</v>
      </c>
      <c r="O37" s="30">
        <v>0.1</v>
      </c>
      <c r="P37" s="30">
        <v>0.1</v>
      </c>
      <c r="Q37" s="19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</row>
    <row r="38" s="2" customFormat="1" ht="12" customHeight="1" spans="1:30">
      <c r="A38" s="14">
        <v>208</v>
      </c>
      <c r="B38" s="15" t="s">
        <v>175</v>
      </c>
      <c r="C38" s="15" t="s">
        <v>178</v>
      </c>
      <c r="D38" s="16">
        <v>201001</v>
      </c>
      <c r="E38" s="17" t="s">
        <v>3</v>
      </c>
      <c r="F38" s="18" t="s">
        <v>707</v>
      </c>
      <c r="G38" s="23" t="s">
        <v>708</v>
      </c>
      <c r="H38" s="24" t="s">
        <v>647</v>
      </c>
      <c r="I38" s="29">
        <v>2023.01</v>
      </c>
      <c r="J38" s="29">
        <v>2023.12</v>
      </c>
      <c r="K38" s="30">
        <v>300</v>
      </c>
      <c r="L38" s="19" t="s">
        <v>709</v>
      </c>
      <c r="M38" s="30">
        <v>0.6</v>
      </c>
      <c r="N38" s="30">
        <v>0.6</v>
      </c>
      <c r="O38" s="30">
        <v>0.6</v>
      </c>
      <c r="P38" s="30">
        <v>0.6</v>
      </c>
      <c r="Q38" s="19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</row>
    <row r="39" s="2" customFormat="1" ht="12" customHeight="1" spans="1:30">
      <c r="A39" s="14">
        <v>208</v>
      </c>
      <c r="B39" s="15" t="s">
        <v>175</v>
      </c>
      <c r="C39" s="15" t="s">
        <v>178</v>
      </c>
      <c r="D39" s="16">
        <v>201001</v>
      </c>
      <c r="E39" s="17" t="s">
        <v>3</v>
      </c>
      <c r="F39" s="18" t="s">
        <v>710</v>
      </c>
      <c r="G39" s="23" t="s">
        <v>711</v>
      </c>
      <c r="H39" s="24" t="s">
        <v>712</v>
      </c>
      <c r="I39" s="29">
        <v>2023.01</v>
      </c>
      <c r="J39" s="29">
        <v>2023.12</v>
      </c>
      <c r="K39" s="30">
        <v>5</v>
      </c>
      <c r="L39" s="19" t="s">
        <v>583</v>
      </c>
      <c r="M39" s="30">
        <v>5</v>
      </c>
      <c r="N39" s="30">
        <v>5</v>
      </c>
      <c r="O39" s="30">
        <v>5</v>
      </c>
      <c r="P39" s="30">
        <v>5</v>
      </c>
      <c r="Q39" s="19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</row>
    <row r="40" s="2" customFormat="1" ht="12" customHeight="1" spans="1:30">
      <c r="A40" s="14">
        <v>208</v>
      </c>
      <c r="B40" s="15" t="s">
        <v>175</v>
      </c>
      <c r="C40" s="15" t="s">
        <v>178</v>
      </c>
      <c r="D40" s="16">
        <v>201001</v>
      </c>
      <c r="E40" s="17" t="s">
        <v>3</v>
      </c>
      <c r="F40" s="18" t="s">
        <v>713</v>
      </c>
      <c r="G40" s="23" t="s">
        <v>714</v>
      </c>
      <c r="H40" s="24" t="s">
        <v>712</v>
      </c>
      <c r="I40" s="29">
        <v>2023.01</v>
      </c>
      <c r="J40" s="29">
        <v>2023.12</v>
      </c>
      <c r="K40" s="30">
        <v>15</v>
      </c>
      <c r="L40" s="19" t="s">
        <v>583</v>
      </c>
      <c r="M40" s="30">
        <v>1</v>
      </c>
      <c r="N40" s="30">
        <v>1</v>
      </c>
      <c r="O40" s="30">
        <v>1</v>
      </c>
      <c r="P40" s="30">
        <v>1</v>
      </c>
      <c r="Q40" s="19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3"/>
    </row>
    <row r="41" s="2" customFormat="1" ht="12" customHeight="1" spans="1:30">
      <c r="A41" s="14">
        <v>208</v>
      </c>
      <c r="B41" s="15" t="s">
        <v>175</v>
      </c>
      <c r="C41" s="15" t="s">
        <v>178</v>
      </c>
      <c r="D41" s="16">
        <v>201001</v>
      </c>
      <c r="E41" s="17" t="s">
        <v>3</v>
      </c>
      <c r="F41" s="18" t="s">
        <v>715</v>
      </c>
      <c r="G41" s="23" t="s">
        <v>716</v>
      </c>
      <c r="H41" s="24" t="s">
        <v>647</v>
      </c>
      <c r="I41" s="29">
        <v>2023.01</v>
      </c>
      <c r="J41" s="29">
        <v>2023.12</v>
      </c>
      <c r="K41" s="30">
        <v>10</v>
      </c>
      <c r="L41" s="19" t="s">
        <v>598</v>
      </c>
      <c r="M41" s="30">
        <v>0.05</v>
      </c>
      <c r="N41" s="30">
        <v>0.05</v>
      </c>
      <c r="O41" s="30">
        <v>0.05</v>
      </c>
      <c r="P41" s="30">
        <v>0.05</v>
      </c>
      <c r="Q41" s="19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3"/>
    </row>
    <row r="42" s="2" customFormat="1" ht="12" customHeight="1" spans="1:30">
      <c r="A42" s="14">
        <v>208</v>
      </c>
      <c r="B42" s="15" t="s">
        <v>175</v>
      </c>
      <c r="C42" s="15" t="s">
        <v>178</v>
      </c>
      <c r="D42" s="16">
        <v>201001</v>
      </c>
      <c r="E42" s="17" t="s">
        <v>3</v>
      </c>
      <c r="F42" s="18" t="s">
        <v>717</v>
      </c>
      <c r="G42" s="23" t="s">
        <v>718</v>
      </c>
      <c r="H42" s="24" t="s">
        <v>647</v>
      </c>
      <c r="I42" s="29">
        <v>2023.01</v>
      </c>
      <c r="J42" s="29">
        <v>2023.12</v>
      </c>
      <c r="K42" s="30">
        <v>10</v>
      </c>
      <c r="L42" s="19" t="s">
        <v>583</v>
      </c>
      <c r="M42" s="30">
        <v>1</v>
      </c>
      <c r="N42" s="30">
        <v>1</v>
      </c>
      <c r="O42" s="30">
        <v>1</v>
      </c>
      <c r="P42" s="30">
        <v>1</v>
      </c>
      <c r="Q42" s="19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3"/>
    </row>
    <row r="43" s="2" customFormat="1" ht="12" customHeight="1" spans="1:30">
      <c r="A43" s="14">
        <v>208</v>
      </c>
      <c r="B43" s="15" t="s">
        <v>175</v>
      </c>
      <c r="C43" s="15" t="s">
        <v>178</v>
      </c>
      <c r="D43" s="16">
        <v>201001</v>
      </c>
      <c r="E43" s="17" t="s">
        <v>3</v>
      </c>
      <c r="F43" s="18" t="s">
        <v>719</v>
      </c>
      <c r="G43" s="23" t="s">
        <v>720</v>
      </c>
      <c r="H43" s="24" t="s">
        <v>647</v>
      </c>
      <c r="I43" s="29">
        <v>2023.01</v>
      </c>
      <c r="J43" s="29">
        <v>2023.12</v>
      </c>
      <c r="K43" s="30">
        <v>50</v>
      </c>
      <c r="L43" s="19" t="s">
        <v>655</v>
      </c>
      <c r="M43" s="30">
        <v>1.5</v>
      </c>
      <c r="N43" s="30">
        <v>1.5</v>
      </c>
      <c r="O43" s="30">
        <v>1.5</v>
      </c>
      <c r="P43" s="30">
        <v>1.5</v>
      </c>
      <c r="Q43" s="19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3"/>
    </row>
    <row r="44" s="2" customFormat="1" ht="12" customHeight="1" spans="1:30">
      <c r="A44" s="14">
        <v>208</v>
      </c>
      <c r="B44" s="15" t="s">
        <v>175</v>
      </c>
      <c r="C44" s="15" t="s">
        <v>178</v>
      </c>
      <c r="D44" s="16">
        <v>201001</v>
      </c>
      <c r="E44" s="17" t="s">
        <v>3</v>
      </c>
      <c r="F44" s="18" t="s">
        <v>721</v>
      </c>
      <c r="G44" s="23" t="s">
        <v>722</v>
      </c>
      <c r="H44" s="24" t="s">
        <v>647</v>
      </c>
      <c r="I44" s="29">
        <v>2023.01</v>
      </c>
      <c r="J44" s="29">
        <v>2023.12</v>
      </c>
      <c r="K44" s="30">
        <v>200</v>
      </c>
      <c r="L44" s="19" t="s">
        <v>676</v>
      </c>
      <c r="M44" s="30">
        <v>0.16</v>
      </c>
      <c r="N44" s="30">
        <v>0.16</v>
      </c>
      <c r="O44" s="30">
        <v>0.16</v>
      </c>
      <c r="P44" s="30">
        <v>0.16</v>
      </c>
      <c r="Q44" s="19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3"/>
    </row>
    <row r="45" s="2" customFormat="1" ht="12" customHeight="1" spans="1:30">
      <c r="A45" s="14">
        <v>208</v>
      </c>
      <c r="B45" s="15" t="s">
        <v>175</v>
      </c>
      <c r="C45" s="15" t="s">
        <v>178</v>
      </c>
      <c r="D45" s="16">
        <v>201001</v>
      </c>
      <c r="E45" s="17" t="s">
        <v>3</v>
      </c>
      <c r="F45" s="18" t="s">
        <v>723</v>
      </c>
      <c r="G45" s="19" t="s">
        <v>724</v>
      </c>
      <c r="H45" s="19" t="s">
        <v>647</v>
      </c>
      <c r="I45" s="29">
        <v>2023.01</v>
      </c>
      <c r="J45" s="29">
        <v>2023.12</v>
      </c>
      <c r="K45" s="30">
        <v>500</v>
      </c>
      <c r="L45" s="19" t="s">
        <v>598</v>
      </c>
      <c r="M45" s="30">
        <v>0.05</v>
      </c>
      <c r="N45" s="30">
        <v>0.05</v>
      </c>
      <c r="O45" s="30">
        <v>0.05</v>
      </c>
      <c r="P45" s="30">
        <v>0.05</v>
      </c>
      <c r="Q45" s="19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</row>
    <row r="46" s="2" customFormat="1" ht="12" customHeight="1" spans="1:30">
      <c r="A46" s="14">
        <v>208</v>
      </c>
      <c r="B46" s="15" t="s">
        <v>175</v>
      </c>
      <c r="C46" s="15" t="s">
        <v>178</v>
      </c>
      <c r="D46" s="16">
        <v>201001</v>
      </c>
      <c r="E46" s="17" t="s">
        <v>3</v>
      </c>
      <c r="F46" s="18" t="s">
        <v>725</v>
      </c>
      <c r="G46" s="19" t="s">
        <v>726</v>
      </c>
      <c r="H46" s="19" t="s">
        <v>647</v>
      </c>
      <c r="I46" s="29">
        <v>2023.01</v>
      </c>
      <c r="J46" s="29">
        <v>2023.12</v>
      </c>
      <c r="K46" s="30">
        <v>1000</v>
      </c>
      <c r="L46" s="19" t="s">
        <v>598</v>
      </c>
      <c r="M46" s="30">
        <v>3</v>
      </c>
      <c r="N46" s="30">
        <v>3</v>
      </c>
      <c r="O46" s="30">
        <v>3</v>
      </c>
      <c r="P46" s="30">
        <v>3</v>
      </c>
      <c r="Q46" s="19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</row>
    <row r="47" s="2" customFormat="1" ht="12" customHeight="1" spans="1:30">
      <c r="A47" s="14">
        <v>208</v>
      </c>
      <c r="B47" s="15" t="s">
        <v>175</v>
      </c>
      <c r="C47" s="15" t="s">
        <v>175</v>
      </c>
      <c r="D47" s="16">
        <v>201001</v>
      </c>
      <c r="E47" s="17" t="s">
        <v>3</v>
      </c>
      <c r="F47" s="18" t="s">
        <v>727</v>
      </c>
      <c r="G47" s="19" t="s">
        <v>728</v>
      </c>
      <c r="H47" s="19" t="s">
        <v>647</v>
      </c>
      <c r="I47" s="29">
        <v>2023.01</v>
      </c>
      <c r="J47" s="29">
        <v>2023.12</v>
      </c>
      <c r="K47" s="30">
        <v>1</v>
      </c>
      <c r="L47" s="19" t="s">
        <v>648</v>
      </c>
      <c r="M47" s="30">
        <v>0.5</v>
      </c>
      <c r="N47" s="30">
        <v>0.5</v>
      </c>
      <c r="O47" s="30">
        <v>0.5</v>
      </c>
      <c r="P47" s="30">
        <v>0.5</v>
      </c>
      <c r="Q47" s="19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</row>
    <row r="48" s="2" customFormat="1" ht="12" customHeight="1" spans="1:30">
      <c r="A48" s="14">
        <v>208</v>
      </c>
      <c r="B48" s="15" t="s">
        <v>175</v>
      </c>
      <c r="C48" s="15" t="s">
        <v>175</v>
      </c>
      <c r="D48" s="16">
        <v>201001</v>
      </c>
      <c r="E48" s="17" t="s">
        <v>3</v>
      </c>
      <c r="F48" s="18" t="s">
        <v>729</v>
      </c>
      <c r="G48" s="19" t="s">
        <v>730</v>
      </c>
      <c r="H48" s="19" t="s">
        <v>647</v>
      </c>
      <c r="I48" s="29">
        <v>2023.01</v>
      </c>
      <c r="J48" s="29">
        <v>2023.12</v>
      </c>
      <c r="K48" s="30">
        <v>1</v>
      </c>
      <c r="L48" s="19" t="s">
        <v>648</v>
      </c>
      <c r="M48" s="30">
        <v>1.15</v>
      </c>
      <c r="N48" s="30">
        <v>1.15</v>
      </c>
      <c r="O48" s="30">
        <v>1.15</v>
      </c>
      <c r="P48" s="30">
        <v>1.15</v>
      </c>
      <c r="Q48" s="19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3"/>
    </row>
    <row r="49" s="2" customFormat="1" ht="12" customHeight="1" spans="1:30">
      <c r="A49" s="14">
        <v>208</v>
      </c>
      <c r="B49" s="15" t="s">
        <v>175</v>
      </c>
      <c r="C49" s="15" t="s">
        <v>175</v>
      </c>
      <c r="D49" s="16">
        <v>201001</v>
      </c>
      <c r="E49" s="17" t="s">
        <v>3</v>
      </c>
      <c r="F49" s="18" t="s">
        <v>731</v>
      </c>
      <c r="G49" s="19" t="s">
        <v>732</v>
      </c>
      <c r="H49" s="24" t="s">
        <v>712</v>
      </c>
      <c r="I49" s="29">
        <v>2023.01</v>
      </c>
      <c r="J49" s="29">
        <v>2023.12</v>
      </c>
      <c r="K49" s="30">
        <v>60</v>
      </c>
      <c r="L49" s="19" t="s">
        <v>733</v>
      </c>
      <c r="M49" s="30">
        <v>15</v>
      </c>
      <c r="N49" s="30">
        <v>15</v>
      </c>
      <c r="O49" s="30">
        <v>15</v>
      </c>
      <c r="P49" s="30">
        <v>15</v>
      </c>
      <c r="Q49" s="19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</row>
    <row r="50" s="2" customFormat="1" ht="12" customHeight="1" spans="1:30">
      <c r="A50" s="14">
        <v>208</v>
      </c>
      <c r="B50" s="15" t="s">
        <v>175</v>
      </c>
      <c r="C50" s="15" t="s">
        <v>178</v>
      </c>
      <c r="D50" s="16">
        <v>201001</v>
      </c>
      <c r="E50" s="17" t="s">
        <v>3</v>
      </c>
      <c r="F50" s="18" t="s">
        <v>645</v>
      </c>
      <c r="G50" s="19" t="s">
        <v>646</v>
      </c>
      <c r="H50" s="19" t="s">
        <v>647</v>
      </c>
      <c r="I50" s="29">
        <v>2023.01</v>
      </c>
      <c r="J50" s="29">
        <v>2023.12</v>
      </c>
      <c r="K50" s="30">
        <v>2</v>
      </c>
      <c r="L50" s="19" t="s">
        <v>648</v>
      </c>
      <c r="M50" s="30">
        <v>0.9</v>
      </c>
      <c r="N50" s="30">
        <v>0.9</v>
      </c>
      <c r="O50" s="30">
        <v>0.9</v>
      </c>
      <c r="P50" s="30">
        <v>0.9</v>
      </c>
      <c r="Q50" s="19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3"/>
    </row>
    <row r="51" s="2" customFormat="1" ht="12" customHeight="1" spans="1:30">
      <c r="A51" s="14">
        <v>208</v>
      </c>
      <c r="B51" s="15" t="s">
        <v>734</v>
      </c>
      <c r="C51" s="15" t="s">
        <v>178</v>
      </c>
      <c r="D51" s="16">
        <v>201001</v>
      </c>
      <c r="E51" s="17" t="s">
        <v>3</v>
      </c>
      <c r="F51" s="18" t="s">
        <v>735</v>
      </c>
      <c r="G51" s="19" t="s">
        <v>736</v>
      </c>
      <c r="H51" s="19" t="s">
        <v>712</v>
      </c>
      <c r="I51" s="29">
        <v>2023.01</v>
      </c>
      <c r="J51" s="29">
        <v>2023.12</v>
      </c>
      <c r="K51" s="30">
        <v>1</v>
      </c>
      <c r="L51" s="19" t="s">
        <v>583</v>
      </c>
      <c r="M51" s="30">
        <v>65</v>
      </c>
      <c r="N51" s="30">
        <v>65</v>
      </c>
      <c r="O51" s="30">
        <v>65</v>
      </c>
      <c r="P51" s="30">
        <v>65</v>
      </c>
      <c r="Q51" s="19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3"/>
    </row>
    <row r="52" s="2" customFormat="1" ht="12" customHeight="1" spans="1:30">
      <c r="A52" s="14">
        <v>208</v>
      </c>
      <c r="B52" s="15" t="s">
        <v>737</v>
      </c>
      <c r="C52" s="15" t="s">
        <v>178</v>
      </c>
      <c r="D52" s="16">
        <v>201001</v>
      </c>
      <c r="E52" s="17" t="s">
        <v>3</v>
      </c>
      <c r="F52" s="18" t="s">
        <v>738</v>
      </c>
      <c r="G52" s="19" t="s">
        <v>739</v>
      </c>
      <c r="H52" s="19" t="s">
        <v>712</v>
      </c>
      <c r="I52" s="29">
        <v>2023.01</v>
      </c>
      <c r="J52" s="29">
        <v>2023.12</v>
      </c>
      <c r="K52" s="30">
        <v>1</v>
      </c>
      <c r="L52" s="19" t="s">
        <v>583</v>
      </c>
      <c r="M52" s="30">
        <v>20</v>
      </c>
      <c r="N52" s="30">
        <v>20</v>
      </c>
      <c r="O52" s="30">
        <v>20</v>
      </c>
      <c r="P52" s="30">
        <v>20</v>
      </c>
      <c r="Q52" s="19"/>
      <c r="R52" s="33"/>
      <c r="S52" s="33"/>
      <c r="T52" s="33"/>
      <c r="U52" s="33"/>
      <c r="V52" s="33"/>
      <c r="W52" s="33"/>
      <c r="X52" s="33"/>
      <c r="Y52" s="33"/>
      <c r="Z52" s="33"/>
      <c r="AA52" s="33"/>
      <c r="AB52" s="33"/>
      <c r="AC52" s="33"/>
      <c r="AD52" s="33"/>
    </row>
    <row r="53" s="2" customFormat="1" ht="12" customHeight="1" spans="1:30">
      <c r="A53" s="14">
        <v>208</v>
      </c>
      <c r="B53" s="15" t="s">
        <v>175</v>
      </c>
      <c r="C53" s="15" t="s">
        <v>175</v>
      </c>
      <c r="D53" s="16">
        <v>201001</v>
      </c>
      <c r="E53" s="17" t="s">
        <v>3</v>
      </c>
      <c r="F53" s="18" t="s">
        <v>740</v>
      </c>
      <c r="G53" s="19" t="s">
        <v>741</v>
      </c>
      <c r="H53" s="25" t="s">
        <v>712</v>
      </c>
      <c r="I53" s="29">
        <v>2023.01</v>
      </c>
      <c r="J53" s="29">
        <v>2023.12</v>
      </c>
      <c r="K53" s="30">
        <v>1</v>
      </c>
      <c r="L53" s="19" t="s">
        <v>583</v>
      </c>
      <c r="M53" s="30">
        <v>5</v>
      </c>
      <c r="N53" s="30">
        <v>5</v>
      </c>
      <c r="O53" s="30">
        <v>5</v>
      </c>
      <c r="P53" s="30">
        <v>5</v>
      </c>
      <c r="Q53" s="19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</row>
    <row r="54" s="2" customFormat="1" ht="12" customHeight="1" spans="1:30">
      <c r="A54" s="14">
        <v>208</v>
      </c>
      <c r="B54" s="15" t="s">
        <v>175</v>
      </c>
      <c r="C54" s="15" t="s">
        <v>175</v>
      </c>
      <c r="D54" s="16">
        <v>201001</v>
      </c>
      <c r="E54" s="17" t="s">
        <v>3</v>
      </c>
      <c r="F54" s="18" t="s">
        <v>742</v>
      </c>
      <c r="G54" s="19" t="s">
        <v>743</v>
      </c>
      <c r="H54" s="19" t="s">
        <v>744</v>
      </c>
      <c r="I54" s="29">
        <v>2023.01</v>
      </c>
      <c r="J54" s="29">
        <v>2023.12</v>
      </c>
      <c r="K54" s="30">
        <v>1</v>
      </c>
      <c r="L54" s="19" t="s">
        <v>583</v>
      </c>
      <c r="M54" s="30">
        <v>30</v>
      </c>
      <c r="N54" s="30">
        <v>30</v>
      </c>
      <c r="O54" s="30">
        <v>30</v>
      </c>
      <c r="P54" s="30">
        <v>30</v>
      </c>
      <c r="Q54" s="19"/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</row>
    <row r="55" s="2" customFormat="1" ht="12" customHeight="1" spans="1:30">
      <c r="A55" s="14">
        <v>208</v>
      </c>
      <c r="B55" s="15" t="s">
        <v>175</v>
      </c>
      <c r="C55" s="15" t="s">
        <v>175</v>
      </c>
      <c r="D55" s="16">
        <v>201001</v>
      </c>
      <c r="E55" s="17" t="s">
        <v>3</v>
      </c>
      <c r="F55" s="18" t="s">
        <v>745</v>
      </c>
      <c r="G55" s="19" t="s">
        <v>746</v>
      </c>
      <c r="H55" s="19" t="s">
        <v>744</v>
      </c>
      <c r="I55" s="29">
        <v>2023.01</v>
      </c>
      <c r="J55" s="29">
        <v>2023.12</v>
      </c>
      <c r="K55" s="30">
        <v>1</v>
      </c>
      <c r="L55" s="19" t="s">
        <v>583</v>
      </c>
      <c r="M55" s="30">
        <v>10</v>
      </c>
      <c r="N55" s="30">
        <v>10</v>
      </c>
      <c r="O55" s="30">
        <v>10</v>
      </c>
      <c r="P55" s="30">
        <v>10</v>
      </c>
      <c r="Q55" s="19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</row>
  </sheetData>
  <autoFilter ref="A7:AD55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2">
    <dataValidation type="list" allowBlank="1" showInputMessage="1" showErrorMessage="1" sqref="H15 H30">
      <formula1>[1]Sheet2!#REF!</formula1>
    </dataValidation>
    <dataValidation type="list" allowBlank="1" showInputMessage="1" showErrorMessage="1" sqref="G32 G9:G12 G13:G22 G23:G24 G25:G28 G45:G46 G47:G49 G50:G55 H9:H12 H13:H14 H16:H22 H23:H24 H25:H29 H45:H46 H47:H48 H50:H55">
      <formula1>[2]填报说明!#REF!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9一般预算基本支出表（按部门预算经济分类）</vt:lpstr>
      <vt:lpstr>10一般公共预算基本支出表人员经费(工资福利支出)(按政府预算</vt:lpstr>
      <vt:lpstr>11一般公共预算基本支出表人员经费(工资福利支出)(按部门预</vt:lpstr>
      <vt:lpstr>12个人家庭(政府预算)</vt:lpstr>
      <vt:lpstr>13个人家庭（按部门预算经济分类）</vt:lpstr>
      <vt:lpstr>14商品服务(政府预算)</vt:lpstr>
      <vt:lpstr>15商品服务(按部门预算经济分类)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22专项资金预算汇总表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王小纯</cp:lastModifiedBy>
  <dcterms:created xsi:type="dcterms:W3CDTF">2024-05-13T20:54:00Z</dcterms:created>
  <dcterms:modified xsi:type="dcterms:W3CDTF">2024-06-03T08:48:44Z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3767A7E9D94943A0A5182F4E5641E8ED_13</vt:lpwstr>
  </property>
  <property fmtid="{D5CDD505-2E9C-101B-9397-08002B2CF9AE}" pid="3" name="KSOProductBuildVer">
    <vt:lpwstr>2052-12.1.0.16929</vt:lpwstr>
  </property>
</Properties>
</file>