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612"/>
  </bookViews>
  <sheets>
    <sheet name="项目计划汇总表" sheetId="1" r:id="rId1"/>
    <sheet name="项目计划表 " sheetId="3" r:id="rId2"/>
  </sheets>
  <calcPr calcId="144525"/>
</workbook>
</file>

<file path=xl/sharedStrings.xml><?xml version="1.0" encoding="utf-8"?>
<sst xmlns="http://schemas.openxmlformats.org/spreadsheetml/2006/main" count="473" uniqueCount="148">
  <si>
    <t>岳阳楼区2023年度巩固拓展脱贫攻坚成果和乡村振兴项目计划汇总表</t>
  </si>
  <si>
    <t>序号</t>
  </si>
  <si>
    <t>项目类别</t>
  </si>
  <si>
    <t>项目个数</t>
  </si>
  <si>
    <t>项目预算总投资（万元）</t>
  </si>
  <si>
    <t>其中</t>
  </si>
  <si>
    <t>备注</t>
  </si>
  <si>
    <t>财政衔接资金（万元）</t>
  </si>
  <si>
    <t>其他资金（万元）</t>
  </si>
  <si>
    <t>总  计</t>
  </si>
  <si>
    <t>产业发展</t>
  </si>
  <si>
    <t>就业项目</t>
  </si>
  <si>
    <t>乡村建设行动</t>
  </si>
  <si>
    <t>巩固三保障成果</t>
  </si>
  <si>
    <t>岳阳楼区2023年度巩固拓展脱贫攻坚成果和乡村振兴项目计划表</t>
  </si>
  <si>
    <t>乡</t>
  </si>
  <si>
    <t>村</t>
  </si>
  <si>
    <t>项目名称</t>
  </si>
  <si>
    <t>项目类型</t>
  </si>
  <si>
    <t>二级项目类型</t>
  </si>
  <si>
    <t>项目子类型</t>
  </si>
  <si>
    <t>教育</t>
  </si>
  <si>
    <t xml:space="preserve">贫困村创业致富带头人创业培训
</t>
  </si>
  <si>
    <t>4个涉农乡（街）</t>
  </si>
  <si>
    <t>12个涉农村（社区）</t>
  </si>
  <si>
    <t>致富带头人培训</t>
  </si>
  <si>
    <t>2</t>
  </si>
  <si>
    <t>金融保险配套</t>
  </si>
  <si>
    <t>小额贷款贴息</t>
  </si>
  <si>
    <t>扶贫小额信贷贴息</t>
  </si>
  <si>
    <t>9</t>
  </si>
  <si>
    <t>享受“雨露计划”职业教育补助</t>
  </si>
  <si>
    <t>雨露计划</t>
  </si>
  <si>
    <t>12</t>
  </si>
  <si>
    <t>务工补助</t>
  </si>
  <si>
    <t>交通费补助</t>
  </si>
  <si>
    <t>脱贫人口外出务工交通一次性补贴</t>
  </si>
  <si>
    <t>4</t>
  </si>
  <si>
    <t>稳岗补贴</t>
  </si>
  <si>
    <t>就业稳岗补贴</t>
  </si>
  <si>
    <t>农村基础设施</t>
  </si>
  <si>
    <t>农村道路建设</t>
  </si>
  <si>
    <t>郭镇乡</t>
  </si>
  <si>
    <t>建中村</t>
  </si>
  <si>
    <t>建中村主干道东头组至厅堂组路肩提质改造</t>
  </si>
  <si>
    <t>50</t>
  </si>
  <si>
    <t>建中村主干道任塘组路肩提质改造</t>
  </si>
  <si>
    <t>60</t>
  </si>
  <si>
    <t>建中村主干道许庄组路肩提质改造</t>
  </si>
  <si>
    <t>其他</t>
  </si>
  <si>
    <t>建中村山塘改造工程</t>
  </si>
  <si>
    <t>35</t>
  </si>
  <si>
    <t>生产项目</t>
  </si>
  <si>
    <t>种植业基地</t>
  </si>
  <si>
    <t>建中村乡村产业发展扶持资金</t>
  </si>
  <si>
    <t>80</t>
  </si>
  <si>
    <t>人居环境整治</t>
  </si>
  <si>
    <t>村容村貌提升</t>
  </si>
  <si>
    <t>建中村赵家美丽屋场建设</t>
  </si>
  <si>
    <t>建中村前山道路硬化改造工程</t>
  </si>
  <si>
    <t>200</t>
  </si>
  <si>
    <t>磨刀村</t>
  </si>
  <si>
    <t>凤尾关至长段港渠维修改造</t>
  </si>
  <si>
    <t>华宾组至前范组港渠维修改造</t>
  </si>
  <si>
    <t>茅麻路至李家组道路拓宽</t>
  </si>
  <si>
    <t>春坳组道路改造硬化</t>
  </si>
  <si>
    <t>同古组铜鼓湾驳岸护砌</t>
  </si>
  <si>
    <t>前范组砖厂口沟渠改造</t>
  </si>
  <si>
    <t>40</t>
  </si>
  <si>
    <t>枣树村</t>
  </si>
  <si>
    <t>刘备组美丽屋场建设</t>
  </si>
  <si>
    <t>洪家冲水库道路建设</t>
  </si>
  <si>
    <t>30</t>
  </si>
  <si>
    <t>枣树屋场美丽屋场建设</t>
  </si>
  <si>
    <t>100</t>
  </si>
  <si>
    <t>谢家屋场美丽屋场建设</t>
  </si>
  <si>
    <t>黄梅港上游治理工程</t>
  </si>
  <si>
    <t>金融保险配套项目</t>
  </si>
  <si>
    <t>枣树村乡村产业发展扶持资金</t>
  </si>
  <si>
    <t>马安村</t>
  </si>
  <si>
    <t>马安村马安里油菜园修复工程</t>
  </si>
  <si>
    <t>17</t>
  </si>
  <si>
    <t>马安村刘家组西美丽屋场建设</t>
  </si>
  <si>
    <t>马安村还建点美丽屋场建设</t>
  </si>
  <si>
    <t>26</t>
  </si>
  <si>
    <t>马安村新寺塘组美丽屋场建设</t>
  </si>
  <si>
    <t>33</t>
  </si>
  <si>
    <t>配套基础设施项目</t>
  </si>
  <si>
    <t>小型农田水利设施建设</t>
  </si>
  <si>
    <t>马安村鲈鱼养殖场进水渠建设</t>
  </si>
  <si>
    <t>37</t>
  </si>
  <si>
    <t>麻布村</t>
  </si>
  <si>
    <t>麻布村磨刀港沿港道路建设</t>
  </si>
  <si>
    <t>麻布村山塘改造工程</t>
  </si>
  <si>
    <t>麻布村北灌渠道改造工程</t>
  </si>
  <si>
    <t>700</t>
  </si>
  <si>
    <t>麻布村枫树组上山道路建设</t>
  </si>
  <si>
    <t>产业服务支撑项目</t>
  </si>
  <si>
    <t>资产入股企业</t>
  </si>
  <si>
    <t>梅溪街道</t>
  </si>
  <si>
    <t>延寿寺村</t>
  </si>
  <si>
    <t>延寿寺村乡村产业发展扶持资金</t>
  </si>
  <si>
    <t>乡村建设
行动</t>
  </si>
  <si>
    <t>延寿寺村2、4组道路白改黑项目</t>
  </si>
  <si>
    <t>55</t>
  </si>
  <si>
    <t>胥家桥村社区</t>
  </si>
  <si>
    <t>胥家桥社区
八屋组白改黑</t>
  </si>
  <si>
    <t>56</t>
  </si>
  <si>
    <t>冷水铺村</t>
  </si>
  <si>
    <t>新建组菜园沟渠改造</t>
  </si>
  <si>
    <t>新建组道路提质改造</t>
  </si>
  <si>
    <t>新建组水塘维修加固改造</t>
  </si>
  <si>
    <t>冷水组道路提质改造</t>
  </si>
  <si>
    <t>杨树组下水沟改造</t>
  </si>
  <si>
    <t>李家组道路提质改造</t>
  </si>
  <si>
    <t>45</t>
  </si>
  <si>
    <t>花果畈社区</t>
  </si>
  <si>
    <t>汪家大塘坡路道路提质改造</t>
  </si>
  <si>
    <t>汪家组老屋路道路提质改造</t>
  </si>
  <si>
    <t>曹家组土地咀道路升级</t>
  </si>
  <si>
    <t>花果组新户道路白改黑</t>
  </si>
  <si>
    <t>滨湖村</t>
  </si>
  <si>
    <t>马家组居民点组级道路白改黑</t>
  </si>
  <si>
    <t>小湖组居民点组级道路白改黑</t>
  </si>
  <si>
    <t>胡家组居民点组级道路白改黑</t>
  </si>
  <si>
    <t>20</t>
  </si>
  <si>
    <t>胡家组居民点污水管道整治</t>
  </si>
  <si>
    <t>陈家组居民点污水管道整治</t>
  </si>
  <si>
    <t>奇家岭</t>
  </si>
  <si>
    <t>仓田村</t>
  </si>
  <si>
    <t>新王组至白鹤山道路白改黑</t>
  </si>
  <si>
    <t>150</t>
  </si>
  <si>
    <t>加工流通项目</t>
  </si>
  <si>
    <t>农产品仓储保鲜冷链基础设施建设</t>
  </si>
  <si>
    <t>仓田村冷库建设</t>
  </si>
  <si>
    <t>竹园组道路白改黑</t>
  </si>
  <si>
    <t>城陵矶街道</t>
  </si>
  <si>
    <t>城陵矶村</t>
  </si>
  <si>
    <t>城陵矶村老红星组主通道白改黑及下水管道设施建设</t>
  </si>
  <si>
    <t>70</t>
  </si>
  <si>
    <t>城陵矶村红旗组、东风组蔬菜基地打造及沟渠清淤</t>
  </si>
  <si>
    <t>城陵矶村五宅区主通道白改黑工程</t>
  </si>
  <si>
    <t>城陵矶村向阳组主通道白改黑工程（往塑料厂方向）</t>
  </si>
  <si>
    <t>城陵矶村向阳组蔬菜基地打造及沟渠清淤（一期）</t>
  </si>
  <si>
    <t>城陵矶村胜利组主通道白改黑及下水管道设施建设</t>
  </si>
  <si>
    <t>城陵矶村向阳组蔬菜基地打造及沟渠清淤（二期）</t>
  </si>
  <si>
    <t>农业社会化服务</t>
  </si>
  <si>
    <t>城陵矶村乡村产业发展扶持资金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</si>
</sst>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9"/>
      <color theme="1"/>
      <name val="仿宋_GB2312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仿宋_GB2312"/>
      <charset val="134"/>
    </font>
    <font>
      <sz val="9"/>
      <name val="仿宋"/>
      <charset val="134"/>
    </font>
    <font>
      <sz val="9"/>
      <color theme="1"/>
      <name val="Times New Roman"/>
      <charset val="134"/>
    </font>
    <font>
      <sz val="18"/>
      <color theme="1"/>
      <name val="Times New Roman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D12" sqref="D12"/>
    </sheetView>
  </sheetViews>
  <sheetFormatPr defaultColWidth="9" defaultRowHeight="14.4" outlineLevelRow="7" outlineLevelCol="6"/>
  <cols>
    <col min="1" max="1" width="5.75" customWidth="1"/>
    <col min="2" max="2" width="23.5" customWidth="1"/>
    <col min="3" max="4" width="21.75" customWidth="1"/>
    <col min="5" max="5" width="29.25" customWidth="1"/>
    <col min="6" max="7" width="21.75" customWidth="1"/>
  </cols>
  <sheetData>
    <row r="1" ht="52" customHeight="1" spans="1:7">
      <c r="A1" s="2" t="s">
        <v>0</v>
      </c>
      <c r="B1" s="18"/>
      <c r="C1" s="18"/>
      <c r="D1" s="18"/>
      <c r="E1" s="18"/>
      <c r="F1" s="18"/>
      <c r="G1" s="18"/>
    </row>
    <row r="2" ht="24" customHeight="1" spans="1:7">
      <c r="A2" s="19" t="s">
        <v>1</v>
      </c>
      <c r="B2" s="19" t="s">
        <v>2</v>
      </c>
      <c r="C2" s="19" t="s">
        <v>3</v>
      </c>
      <c r="D2" s="20" t="s">
        <v>4</v>
      </c>
      <c r="E2" s="19" t="s">
        <v>5</v>
      </c>
      <c r="F2" s="19"/>
      <c r="G2" s="21" t="s">
        <v>6</v>
      </c>
    </row>
    <row r="3" ht="34.8" spans="1:7">
      <c r="A3" s="19"/>
      <c r="B3" s="19"/>
      <c r="C3" s="19"/>
      <c r="D3" s="22"/>
      <c r="E3" s="19" t="s">
        <v>7</v>
      </c>
      <c r="F3" s="19" t="s">
        <v>8</v>
      </c>
      <c r="G3" s="21"/>
    </row>
    <row r="4" ht="27" customHeight="1" spans="1:7">
      <c r="A4" s="23"/>
      <c r="B4" s="23" t="s">
        <v>9</v>
      </c>
      <c r="C4" s="23">
        <f>SUM(C5:C8)</f>
        <v>64</v>
      </c>
      <c r="D4" s="23">
        <f>SUM(D5:D8)</f>
        <v>4600</v>
      </c>
      <c r="E4" s="23">
        <f>SUM(E5:E8)</f>
        <v>4526.9</v>
      </c>
      <c r="F4" s="23">
        <f>SUM(F5:F8)</f>
        <v>73.1</v>
      </c>
      <c r="G4" s="24"/>
    </row>
    <row r="5" ht="27" customHeight="1" spans="1:7">
      <c r="A5" s="23">
        <v>1</v>
      </c>
      <c r="B5" s="23" t="s">
        <v>10</v>
      </c>
      <c r="C5" s="23">
        <v>11</v>
      </c>
      <c r="D5" s="23">
        <v>1643</v>
      </c>
      <c r="E5" s="23">
        <v>1643</v>
      </c>
      <c r="F5" s="24">
        <v>0</v>
      </c>
      <c r="G5" s="24"/>
    </row>
    <row r="6" ht="27" customHeight="1" spans="1:7">
      <c r="A6" s="23">
        <v>2</v>
      </c>
      <c r="B6" s="23" t="s">
        <v>11</v>
      </c>
      <c r="C6" s="23">
        <v>2</v>
      </c>
      <c r="D6" s="23">
        <v>8</v>
      </c>
      <c r="E6" s="23">
        <v>8</v>
      </c>
      <c r="F6" s="24">
        <v>0</v>
      </c>
      <c r="G6" s="24"/>
    </row>
    <row r="7" ht="27" customHeight="1" spans="1:7">
      <c r="A7" s="23">
        <v>3</v>
      </c>
      <c r="B7" s="23" t="s">
        <v>12</v>
      </c>
      <c r="C7" s="23">
        <v>49</v>
      </c>
      <c r="D7" s="23">
        <v>2935</v>
      </c>
      <c r="E7" s="23">
        <v>2861.9</v>
      </c>
      <c r="F7" s="24">
        <v>73.1</v>
      </c>
      <c r="G7" s="24"/>
    </row>
    <row r="8" ht="27" customHeight="1" spans="1:7">
      <c r="A8" s="24">
        <v>4</v>
      </c>
      <c r="B8" s="25" t="s">
        <v>13</v>
      </c>
      <c r="C8" s="24">
        <v>2</v>
      </c>
      <c r="D8" s="24">
        <v>14</v>
      </c>
      <c r="E8" s="24">
        <v>14</v>
      </c>
      <c r="F8" s="24">
        <v>0</v>
      </c>
      <c r="G8" s="24"/>
    </row>
  </sheetData>
  <mergeCells count="7">
    <mergeCell ref="A1:G1"/>
    <mergeCell ref="E2:F2"/>
    <mergeCell ref="A2:A3"/>
    <mergeCell ref="B2:B3"/>
    <mergeCell ref="C2:C3"/>
    <mergeCell ref="D2:D3"/>
    <mergeCell ref="G2:G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workbookViewId="0">
      <selection activeCell="D6" sqref="D6"/>
    </sheetView>
  </sheetViews>
  <sheetFormatPr defaultColWidth="9" defaultRowHeight="10.8"/>
  <cols>
    <col min="1" max="1" width="6.75" style="1" customWidth="1"/>
    <col min="2" max="2" width="16" style="1" customWidth="1"/>
    <col min="3" max="3" width="14.8796296296296" style="1" customWidth="1"/>
    <col min="4" max="4" width="25.5" style="1" customWidth="1"/>
    <col min="5" max="5" width="21" style="1" customWidth="1"/>
    <col min="6" max="6" width="12.1296296296296" style="1" customWidth="1"/>
    <col min="7" max="7" width="30.8796296296296" style="1" customWidth="1"/>
    <col min="8" max="16384" width="9" style="1"/>
  </cols>
  <sheetData>
    <row r="1" ht="50" customHeight="1" spans="1:9">
      <c r="A1" s="2" t="s">
        <v>14</v>
      </c>
      <c r="B1" s="2"/>
      <c r="C1" s="2"/>
      <c r="D1" s="2"/>
      <c r="E1" s="2"/>
      <c r="F1" s="2"/>
      <c r="G1" s="2"/>
      <c r="H1" s="2"/>
      <c r="I1" s="2"/>
    </row>
    <row r="2" ht="26" customHeight="1" spans="1:9">
      <c r="A2" s="3" t="s">
        <v>1</v>
      </c>
      <c r="B2" s="3" t="s">
        <v>2</v>
      </c>
      <c r="C2" s="3"/>
      <c r="D2" s="3"/>
      <c r="E2" s="3" t="s">
        <v>15</v>
      </c>
      <c r="F2" s="3" t="s">
        <v>16</v>
      </c>
      <c r="G2" s="3" t="s">
        <v>17</v>
      </c>
      <c r="H2" s="3" t="s">
        <v>4</v>
      </c>
      <c r="I2" s="3" t="s">
        <v>6</v>
      </c>
    </row>
    <row r="3" ht="26" customHeight="1" spans="1:9">
      <c r="A3" s="3"/>
      <c r="B3" s="3" t="s">
        <v>18</v>
      </c>
      <c r="C3" s="3" t="s">
        <v>19</v>
      </c>
      <c r="D3" s="3" t="s">
        <v>20</v>
      </c>
      <c r="E3" s="3"/>
      <c r="F3" s="3"/>
      <c r="G3" s="3"/>
      <c r="H3" s="3"/>
      <c r="I3" s="3"/>
    </row>
    <row r="4" ht="9" customHeight="1" spans="1:9">
      <c r="A4" s="3"/>
      <c r="B4" s="3"/>
      <c r="C4" s="3"/>
      <c r="D4" s="3"/>
      <c r="E4" s="3"/>
      <c r="F4" s="3"/>
      <c r="G4" s="3"/>
      <c r="H4" s="3"/>
      <c r="I4" s="3"/>
    </row>
    <row r="5" ht="38" customHeight="1" spans="1:9">
      <c r="A5" s="4">
        <f>SUBTOTAL(103,$F$4:F5)</f>
        <v>1</v>
      </c>
      <c r="B5" s="5" t="s">
        <v>13</v>
      </c>
      <c r="C5" s="6" t="s">
        <v>21</v>
      </c>
      <c r="D5" s="5" t="s">
        <v>22</v>
      </c>
      <c r="E5" s="6" t="s">
        <v>23</v>
      </c>
      <c r="F5" s="5" t="s">
        <v>24</v>
      </c>
      <c r="G5" s="6" t="s">
        <v>25</v>
      </c>
      <c r="H5" s="26" t="s">
        <v>26</v>
      </c>
      <c r="I5" s="16"/>
    </row>
    <row r="6" ht="38" customHeight="1" spans="1:9">
      <c r="A6" s="4">
        <f>SUBTOTAL(103,$F$4:F6)</f>
        <v>2</v>
      </c>
      <c r="B6" s="6" t="s">
        <v>10</v>
      </c>
      <c r="C6" s="6" t="s">
        <v>27</v>
      </c>
      <c r="D6" s="6" t="s">
        <v>28</v>
      </c>
      <c r="E6" s="6" t="s">
        <v>23</v>
      </c>
      <c r="F6" s="5" t="s">
        <v>24</v>
      </c>
      <c r="G6" s="6" t="s">
        <v>29</v>
      </c>
      <c r="H6" s="26" t="s">
        <v>30</v>
      </c>
      <c r="I6" s="16"/>
    </row>
    <row r="7" ht="38" customHeight="1" spans="1:9">
      <c r="A7" s="4">
        <f>SUBTOTAL(103,$F$4:F7)</f>
        <v>3</v>
      </c>
      <c r="B7" s="5" t="s">
        <v>13</v>
      </c>
      <c r="C7" s="6" t="s">
        <v>21</v>
      </c>
      <c r="D7" s="6" t="s">
        <v>31</v>
      </c>
      <c r="E7" s="6" t="s">
        <v>23</v>
      </c>
      <c r="F7" s="5" t="s">
        <v>24</v>
      </c>
      <c r="G7" s="6" t="s">
        <v>32</v>
      </c>
      <c r="H7" s="26" t="s">
        <v>33</v>
      </c>
      <c r="I7" s="16"/>
    </row>
    <row r="8" ht="38" customHeight="1" spans="1:9">
      <c r="A8" s="4">
        <f>SUBTOTAL(103,$F$4:F8)</f>
        <v>4</v>
      </c>
      <c r="B8" s="6" t="s">
        <v>11</v>
      </c>
      <c r="C8" s="6" t="s">
        <v>34</v>
      </c>
      <c r="D8" s="6" t="s">
        <v>35</v>
      </c>
      <c r="E8" s="6" t="s">
        <v>23</v>
      </c>
      <c r="F8" s="5" t="s">
        <v>24</v>
      </c>
      <c r="G8" s="6" t="s">
        <v>36</v>
      </c>
      <c r="H8" s="26" t="s">
        <v>37</v>
      </c>
      <c r="I8" s="17"/>
    </row>
    <row r="9" ht="38" customHeight="1" spans="1:9">
      <c r="A9" s="4">
        <f>SUBTOTAL(103,$F$4:F9)</f>
        <v>5</v>
      </c>
      <c r="B9" s="6" t="s">
        <v>11</v>
      </c>
      <c r="C9" s="6" t="s">
        <v>38</v>
      </c>
      <c r="D9" s="6" t="s">
        <v>39</v>
      </c>
      <c r="E9" s="6" t="s">
        <v>23</v>
      </c>
      <c r="F9" s="5" t="s">
        <v>24</v>
      </c>
      <c r="G9" s="6" t="s">
        <v>38</v>
      </c>
      <c r="H9" s="26" t="s">
        <v>37</v>
      </c>
      <c r="I9" s="17"/>
    </row>
    <row r="10" ht="38" customHeight="1" spans="1:9">
      <c r="A10" s="4">
        <f>SUBTOTAL(103,$F$4:F10)</f>
        <v>6</v>
      </c>
      <c r="B10" s="7" t="s">
        <v>12</v>
      </c>
      <c r="C10" s="6" t="s">
        <v>40</v>
      </c>
      <c r="D10" s="6" t="s">
        <v>41</v>
      </c>
      <c r="E10" s="6" t="s">
        <v>42</v>
      </c>
      <c r="F10" s="6" t="s">
        <v>43</v>
      </c>
      <c r="G10" s="7" t="s">
        <v>44</v>
      </c>
      <c r="H10" s="26" t="s">
        <v>45</v>
      </c>
      <c r="I10" s="17"/>
    </row>
    <row r="11" ht="38" customHeight="1" spans="1:9">
      <c r="A11" s="4">
        <f>SUBTOTAL(103,$F$4:F11)</f>
        <v>7</v>
      </c>
      <c r="B11" s="7" t="s">
        <v>12</v>
      </c>
      <c r="C11" s="6" t="s">
        <v>40</v>
      </c>
      <c r="D11" s="6" t="s">
        <v>41</v>
      </c>
      <c r="E11" s="6" t="s">
        <v>42</v>
      </c>
      <c r="F11" s="6" t="s">
        <v>43</v>
      </c>
      <c r="G11" s="7" t="s">
        <v>46</v>
      </c>
      <c r="H11" s="26" t="s">
        <v>47</v>
      </c>
      <c r="I11" s="17"/>
    </row>
    <row r="12" ht="38" customHeight="1" spans="1:9">
      <c r="A12" s="4">
        <f>SUBTOTAL(103,$F$4:F12)</f>
        <v>8</v>
      </c>
      <c r="B12" s="7" t="s">
        <v>12</v>
      </c>
      <c r="C12" s="6" t="s">
        <v>40</v>
      </c>
      <c r="D12" s="6" t="s">
        <v>41</v>
      </c>
      <c r="E12" s="6" t="s">
        <v>42</v>
      </c>
      <c r="F12" s="6" t="s">
        <v>43</v>
      </c>
      <c r="G12" s="7" t="s">
        <v>48</v>
      </c>
      <c r="H12" s="26" t="s">
        <v>47</v>
      </c>
      <c r="I12" s="17"/>
    </row>
    <row r="13" ht="38" customHeight="1" spans="1:9">
      <c r="A13" s="4">
        <f>SUBTOTAL(103,$F$4:F13)</f>
        <v>9</v>
      </c>
      <c r="B13" s="7" t="s">
        <v>12</v>
      </c>
      <c r="C13" s="8" t="s">
        <v>40</v>
      </c>
      <c r="D13" s="8" t="s">
        <v>49</v>
      </c>
      <c r="E13" s="6" t="s">
        <v>42</v>
      </c>
      <c r="F13" s="6" t="s">
        <v>43</v>
      </c>
      <c r="G13" s="7" t="s">
        <v>50</v>
      </c>
      <c r="H13" s="26" t="s">
        <v>51</v>
      </c>
      <c r="I13" s="17"/>
    </row>
    <row r="14" ht="38" customHeight="1" spans="1:9">
      <c r="A14" s="4">
        <f>SUBTOTAL(103,$F$4:F14)</f>
        <v>10</v>
      </c>
      <c r="B14" s="7" t="s">
        <v>10</v>
      </c>
      <c r="C14" s="8" t="s">
        <v>52</v>
      </c>
      <c r="D14" s="8" t="s">
        <v>53</v>
      </c>
      <c r="E14" s="6" t="s">
        <v>42</v>
      </c>
      <c r="F14" s="6" t="s">
        <v>43</v>
      </c>
      <c r="G14" s="7" t="s">
        <v>54</v>
      </c>
      <c r="H14" s="26" t="s">
        <v>45</v>
      </c>
      <c r="I14" s="17"/>
    </row>
    <row r="15" ht="38" customHeight="1" spans="1:9">
      <c r="A15" s="4">
        <f>SUBTOTAL(103,$F$4:F15)</f>
        <v>11</v>
      </c>
      <c r="B15" s="7" t="s">
        <v>10</v>
      </c>
      <c r="C15" s="8" t="s">
        <v>52</v>
      </c>
      <c r="D15" s="8" t="s">
        <v>53</v>
      </c>
      <c r="E15" s="6" t="s">
        <v>42</v>
      </c>
      <c r="F15" s="6" t="s">
        <v>43</v>
      </c>
      <c r="G15" s="7" t="s">
        <v>54</v>
      </c>
      <c r="H15" s="26" t="s">
        <v>55</v>
      </c>
      <c r="I15" s="17"/>
    </row>
    <row r="16" ht="38" customHeight="1" spans="1:9">
      <c r="A16" s="4">
        <f>SUBTOTAL(103,$F$4:F16)</f>
        <v>12</v>
      </c>
      <c r="B16" s="7" t="s">
        <v>10</v>
      </c>
      <c r="C16" s="8" t="s">
        <v>52</v>
      </c>
      <c r="D16" s="8" t="s">
        <v>53</v>
      </c>
      <c r="E16" s="6" t="s">
        <v>42</v>
      </c>
      <c r="F16" s="6" t="s">
        <v>43</v>
      </c>
      <c r="G16" s="7" t="s">
        <v>54</v>
      </c>
      <c r="H16" s="26" t="s">
        <v>45</v>
      </c>
      <c r="I16" s="17"/>
    </row>
    <row r="17" ht="38" customHeight="1" spans="1:9">
      <c r="A17" s="4">
        <f>SUBTOTAL(103,$F$4:F17)</f>
        <v>13</v>
      </c>
      <c r="B17" s="7" t="s">
        <v>12</v>
      </c>
      <c r="C17" s="8" t="s">
        <v>56</v>
      </c>
      <c r="D17" s="8" t="s">
        <v>57</v>
      </c>
      <c r="E17" s="6" t="s">
        <v>42</v>
      </c>
      <c r="F17" s="6" t="s">
        <v>43</v>
      </c>
      <c r="G17" s="7" t="s">
        <v>58</v>
      </c>
      <c r="H17" s="26" t="s">
        <v>55</v>
      </c>
      <c r="I17" s="17"/>
    </row>
    <row r="18" ht="38" customHeight="1" spans="1:9">
      <c r="A18" s="4">
        <f>SUBTOTAL(103,$F$4:F18)</f>
        <v>14</v>
      </c>
      <c r="B18" s="7" t="s">
        <v>12</v>
      </c>
      <c r="C18" s="9" t="s">
        <v>40</v>
      </c>
      <c r="D18" s="9" t="s">
        <v>41</v>
      </c>
      <c r="E18" s="9" t="s">
        <v>42</v>
      </c>
      <c r="F18" s="9" t="s">
        <v>43</v>
      </c>
      <c r="G18" s="7" t="s">
        <v>59</v>
      </c>
      <c r="H18" s="26" t="s">
        <v>60</v>
      </c>
      <c r="I18" s="17"/>
    </row>
    <row r="19" ht="38" customHeight="1" spans="1:9">
      <c r="A19" s="4">
        <f>SUBTOTAL(103,$F$4:F19)</f>
        <v>15</v>
      </c>
      <c r="B19" s="7" t="s">
        <v>12</v>
      </c>
      <c r="C19" s="6" t="s">
        <v>40</v>
      </c>
      <c r="D19" s="7" t="s">
        <v>49</v>
      </c>
      <c r="E19" s="6" t="s">
        <v>42</v>
      </c>
      <c r="F19" s="7" t="s">
        <v>61</v>
      </c>
      <c r="G19" s="7" t="s">
        <v>62</v>
      </c>
      <c r="H19" s="26" t="s">
        <v>55</v>
      </c>
      <c r="I19" s="17"/>
    </row>
    <row r="20" ht="38" customHeight="1" spans="1:9">
      <c r="A20" s="4">
        <f>SUBTOTAL(103,$F$4:F20)</f>
        <v>16</v>
      </c>
      <c r="B20" s="7" t="s">
        <v>12</v>
      </c>
      <c r="C20" s="6" t="s">
        <v>40</v>
      </c>
      <c r="D20" s="7" t="s">
        <v>49</v>
      </c>
      <c r="E20" s="6" t="s">
        <v>42</v>
      </c>
      <c r="F20" s="7" t="s">
        <v>61</v>
      </c>
      <c r="G20" s="7" t="s">
        <v>63</v>
      </c>
      <c r="H20" s="26" t="s">
        <v>47</v>
      </c>
      <c r="I20" s="17"/>
    </row>
    <row r="21" ht="38" customHeight="1" spans="1:9">
      <c r="A21" s="4">
        <f>SUBTOTAL(103,$F$4:F21)</f>
        <v>17</v>
      </c>
      <c r="B21" s="7" t="s">
        <v>12</v>
      </c>
      <c r="C21" s="6" t="s">
        <v>40</v>
      </c>
      <c r="D21" s="7" t="s">
        <v>41</v>
      </c>
      <c r="E21" s="6" t="s">
        <v>42</v>
      </c>
      <c r="F21" s="7" t="s">
        <v>61</v>
      </c>
      <c r="G21" s="7" t="s">
        <v>64</v>
      </c>
      <c r="H21" s="26" t="s">
        <v>55</v>
      </c>
      <c r="I21" s="17"/>
    </row>
    <row r="22" ht="38" customHeight="1" spans="1:9">
      <c r="A22" s="4">
        <f>SUBTOTAL(103,$F$4:F22)</f>
        <v>18</v>
      </c>
      <c r="B22" s="7" t="s">
        <v>12</v>
      </c>
      <c r="C22" s="9" t="s">
        <v>40</v>
      </c>
      <c r="D22" s="7" t="s">
        <v>41</v>
      </c>
      <c r="E22" s="9" t="s">
        <v>42</v>
      </c>
      <c r="F22" s="7" t="s">
        <v>61</v>
      </c>
      <c r="G22" s="7" t="s">
        <v>65</v>
      </c>
      <c r="H22" s="26" t="s">
        <v>51</v>
      </c>
      <c r="I22" s="17"/>
    </row>
    <row r="23" ht="38" customHeight="1" spans="1:9">
      <c r="A23" s="4">
        <f>SUBTOTAL(103,$F$4:F23)</f>
        <v>19</v>
      </c>
      <c r="B23" s="7" t="s">
        <v>12</v>
      </c>
      <c r="C23" s="6" t="s">
        <v>40</v>
      </c>
      <c r="D23" s="7" t="s">
        <v>49</v>
      </c>
      <c r="E23" s="6" t="s">
        <v>42</v>
      </c>
      <c r="F23" s="7" t="s">
        <v>61</v>
      </c>
      <c r="G23" s="7" t="s">
        <v>66</v>
      </c>
      <c r="H23" s="26" t="s">
        <v>47</v>
      </c>
      <c r="I23" s="17"/>
    </row>
    <row r="24" ht="38" customHeight="1" spans="1:9">
      <c r="A24" s="4">
        <f>SUBTOTAL(103,$F$4:F24)</f>
        <v>20</v>
      </c>
      <c r="B24" s="7" t="s">
        <v>12</v>
      </c>
      <c r="C24" s="6" t="s">
        <v>40</v>
      </c>
      <c r="D24" s="7" t="s">
        <v>49</v>
      </c>
      <c r="E24" s="6" t="s">
        <v>42</v>
      </c>
      <c r="F24" s="7" t="s">
        <v>61</v>
      </c>
      <c r="G24" s="7" t="s">
        <v>67</v>
      </c>
      <c r="H24" s="26" t="s">
        <v>68</v>
      </c>
      <c r="I24" s="17"/>
    </row>
    <row r="25" ht="38" customHeight="1" spans="1:9">
      <c r="A25" s="4">
        <f>SUBTOTAL(103,$F$4:F25)</f>
        <v>21</v>
      </c>
      <c r="B25" s="7" t="s">
        <v>12</v>
      </c>
      <c r="C25" s="6" t="s">
        <v>40</v>
      </c>
      <c r="D25" s="7" t="s">
        <v>41</v>
      </c>
      <c r="E25" s="6" t="s">
        <v>42</v>
      </c>
      <c r="F25" s="7" t="s">
        <v>69</v>
      </c>
      <c r="G25" s="7" t="s">
        <v>70</v>
      </c>
      <c r="H25" s="26" t="s">
        <v>68</v>
      </c>
      <c r="I25" s="17"/>
    </row>
    <row r="26" ht="38" customHeight="1" spans="1:9">
      <c r="A26" s="4">
        <f>SUBTOTAL(103,$F$4:F26)</f>
        <v>22</v>
      </c>
      <c r="B26" s="7" t="s">
        <v>12</v>
      </c>
      <c r="C26" s="6" t="s">
        <v>40</v>
      </c>
      <c r="D26" s="7" t="s">
        <v>41</v>
      </c>
      <c r="E26" s="6" t="s">
        <v>42</v>
      </c>
      <c r="F26" s="7" t="s">
        <v>69</v>
      </c>
      <c r="G26" s="7" t="s">
        <v>71</v>
      </c>
      <c r="H26" s="26" t="s">
        <v>72</v>
      </c>
      <c r="I26" s="17"/>
    </row>
    <row r="27" ht="38" customHeight="1" spans="1:9">
      <c r="A27" s="4">
        <f>SUBTOTAL(103,$F$4:F27)</f>
        <v>23</v>
      </c>
      <c r="B27" s="7" t="s">
        <v>12</v>
      </c>
      <c r="C27" s="9" t="s">
        <v>40</v>
      </c>
      <c r="D27" s="7" t="s">
        <v>41</v>
      </c>
      <c r="E27" s="9" t="s">
        <v>42</v>
      </c>
      <c r="F27" s="7" t="s">
        <v>69</v>
      </c>
      <c r="G27" s="7" t="s">
        <v>73</v>
      </c>
      <c r="H27" s="26" t="s">
        <v>74</v>
      </c>
      <c r="I27" s="17"/>
    </row>
    <row r="28" ht="38" customHeight="1" spans="1:9">
      <c r="A28" s="4">
        <f>SUBTOTAL(103,$F$4:F28)</f>
        <v>24</v>
      </c>
      <c r="B28" s="7" t="s">
        <v>12</v>
      </c>
      <c r="C28" s="7" t="s">
        <v>56</v>
      </c>
      <c r="D28" s="7" t="s">
        <v>57</v>
      </c>
      <c r="E28" s="6" t="s">
        <v>42</v>
      </c>
      <c r="F28" s="7" t="s">
        <v>69</v>
      </c>
      <c r="G28" s="7" t="s">
        <v>75</v>
      </c>
      <c r="H28" s="26" t="s">
        <v>45</v>
      </c>
      <c r="I28" s="17"/>
    </row>
    <row r="29" ht="38" customHeight="1" spans="1:9">
      <c r="A29" s="4">
        <f>SUBTOTAL(103,$F$4:F29)</f>
        <v>25</v>
      </c>
      <c r="B29" s="7" t="s">
        <v>12</v>
      </c>
      <c r="C29" s="6" t="s">
        <v>40</v>
      </c>
      <c r="D29" s="7" t="s">
        <v>49</v>
      </c>
      <c r="E29" s="6" t="s">
        <v>42</v>
      </c>
      <c r="F29" s="7" t="s">
        <v>69</v>
      </c>
      <c r="G29" s="7" t="s">
        <v>76</v>
      </c>
      <c r="H29" s="26" t="s">
        <v>45</v>
      </c>
      <c r="I29" s="17"/>
    </row>
    <row r="30" ht="38" customHeight="1" spans="1:9">
      <c r="A30" s="4">
        <f>SUBTOTAL(103,$F$4:F30)</f>
        <v>26</v>
      </c>
      <c r="B30" s="7" t="s">
        <v>10</v>
      </c>
      <c r="C30" s="7" t="s">
        <v>77</v>
      </c>
      <c r="D30" s="7" t="s">
        <v>49</v>
      </c>
      <c r="E30" s="6" t="s">
        <v>42</v>
      </c>
      <c r="F30" s="7" t="s">
        <v>69</v>
      </c>
      <c r="G30" s="7" t="s">
        <v>78</v>
      </c>
      <c r="H30" s="26" t="s">
        <v>60</v>
      </c>
      <c r="I30" s="17"/>
    </row>
    <row r="31" ht="38" customHeight="1" spans="1:9">
      <c r="A31" s="4">
        <f>SUBTOTAL(103,$F$4:F31)</f>
        <v>27</v>
      </c>
      <c r="B31" s="7" t="s">
        <v>10</v>
      </c>
      <c r="C31" s="6" t="s">
        <v>52</v>
      </c>
      <c r="D31" s="6" t="s">
        <v>53</v>
      </c>
      <c r="E31" s="6" t="s">
        <v>42</v>
      </c>
      <c r="F31" s="6" t="s">
        <v>79</v>
      </c>
      <c r="G31" s="7" t="s">
        <v>80</v>
      </c>
      <c r="H31" s="26" t="s">
        <v>81</v>
      </c>
      <c r="I31" s="17"/>
    </row>
    <row r="32" ht="38" customHeight="1" spans="1:9">
      <c r="A32" s="4">
        <f>SUBTOTAL(103,$F$4:F32)</f>
        <v>28</v>
      </c>
      <c r="B32" s="7" t="s">
        <v>12</v>
      </c>
      <c r="C32" s="9" t="s">
        <v>40</v>
      </c>
      <c r="D32" s="10" t="s">
        <v>41</v>
      </c>
      <c r="E32" s="9" t="s">
        <v>42</v>
      </c>
      <c r="F32" s="9" t="s">
        <v>79</v>
      </c>
      <c r="G32" s="7" t="s">
        <v>82</v>
      </c>
      <c r="H32" s="26" t="s">
        <v>51</v>
      </c>
      <c r="I32" s="17"/>
    </row>
    <row r="33" ht="38" customHeight="1" spans="1:9">
      <c r="A33" s="4">
        <f>SUBTOTAL(103,$F$4:F33)</f>
        <v>29</v>
      </c>
      <c r="B33" s="7" t="s">
        <v>12</v>
      </c>
      <c r="C33" s="6" t="s">
        <v>40</v>
      </c>
      <c r="D33" s="6" t="s">
        <v>49</v>
      </c>
      <c r="E33" s="6" t="s">
        <v>42</v>
      </c>
      <c r="F33" s="6" t="s">
        <v>79</v>
      </c>
      <c r="G33" s="7" t="s">
        <v>83</v>
      </c>
      <c r="H33" s="26" t="s">
        <v>84</v>
      </c>
      <c r="I33" s="17"/>
    </row>
    <row r="34" ht="38" customHeight="1" spans="1:9">
      <c r="A34" s="4">
        <f>SUBTOTAL(103,$F$4:F34)</f>
        <v>30</v>
      </c>
      <c r="B34" s="7" t="s">
        <v>12</v>
      </c>
      <c r="C34" s="6" t="s">
        <v>40</v>
      </c>
      <c r="D34" s="8" t="s">
        <v>41</v>
      </c>
      <c r="E34" s="6" t="s">
        <v>42</v>
      </c>
      <c r="F34" s="6" t="s">
        <v>79</v>
      </c>
      <c r="G34" s="7" t="s">
        <v>85</v>
      </c>
      <c r="H34" s="26" t="s">
        <v>86</v>
      </c>
      <c r="I34" s="17"/>
    </row>
    <row r="35" ht="38" customHeight="1" spans="1:9">
      <c r="A35" s="4">
        <f>SUBTOTAL(103,$F$4:F35)</f>
        <v>31</v>
      </c>
      <c r="B35" s="7" t="s">
        <v>10</v>
      </c>
      <c r="C35" s="8" t="s">
        <v>87</v>
      </c>
      <c r="D35" s="8" t="s">
        <v>88</v>
      </c>
      <c r="E35" s="6" t="s">
        <v>42</v>
      </c>
      <c r="F35" s="6" t="s">
        <v>79</v>
      </c>
      <c r="G35" s="7" t="s">
        <v>89</v>
      </c>
      <c r="H35" s="26" t="s">
        <v>90</v>
      </c>
      <c r="I35" s="17"/>
    </row>
    <row r="36" ht="38" customHeight="1" spans="1:9">
      <c r="A36" s="4">
        <f>SUBTOTAL(103,$F$4:F36)</f>
        <v>32</v>
      </c>
      <c r="B36" s="7" t="s">
        <v>12</v>
      </c>
      <c r="C36" s="9" t="s">
        <v>40</v>
      </c>
      <c r="D36" s="9" t="s">
        <v>41</v>
      </c>
      <c r="E36" s="9" t="s">
        <v>42</v>
      </c>
      <c r="F36" s="9" t="s">
        <v>91</v>
      </c>
      <c r="G36" s="7" t="s">
        <v>92</v>
      </c>
      <c r="H36" s="26" t="s">
        <v>60</v>
      </c>
      <c r="I36" s="17"/>
    </row>
    <row r="37" ht="38" customHeight="1" spans="1:9">
      <c r="A37" s="4">
        <f>SUBTOTAL(103,$F$4:F37)</f>
        <v>33</v>
      </c>
      <c r="B37" s="7" t="s">
        <v>12</v>
      </c>
      <c r="C37" s="8" t="s">
        <v>40</v>
      </c>
      <c r="D37" s="8" t="s">
        <v>49</v>
      </c>
      <c r="E37" s="6" t="s">
        <v>42</v>
      </c>
      <c r="F37" s="6" t="s">
        <v>91</v>
      </c>
      <c r="G37" s="7" t="s">
        <v>93</v>
      </c>
      <c r="H37" s="26" t="s">
        <v>55</v>
      </c>
      <c r="I37" s="17"/>
    </row>
    <row r="38" ht="38" customHeight="1" spans="1:9">
      <c r="A38" s="4">
        <f>SUBTOTAL(103,$F$4:F38)</f>
        <v>34</v>
      </c>
      <c r="B38" s="7" t="s">
        <v>10</v>
      </c>
      <c r="C38" s="8" t="s">
        <v>87</v>
      </c>
      <c r="D38" s="8" t="s">
        <v>88</v>
      </c>
      <c r="E38" s="6" t="s">
        <v>42</v>
      </c>
      <c r="F38" s="6" t="s">
        <v>91</v>
      </c>
      <c r="G38" s="7" t="s">
        <v>94</v>
      </c>
      <c r="H38" s="26" t="s">
        <v>95</v>
      </c>
      <c r="I38" s="17"/>
    </row>
    <row r="39" ht="38" customHeight="1" spans="1:9">
      <c r="A39" s="4">
        <f>SUBTOTAL(103,$F$4:F39)</f>
        <v>35</v>
      </c>
      <c r="B39" s="7" t="s">
        <v>12</v>
      </c>
      <c r="C39" s="6" t="s">
        <v>40</v>
      </c>
      <c r="D39" s="6" t="s">
        <v>41</v>
      </c>
      <c r="E39" s="6" t="s">
        <v>42</v>
      </c>
      <c r="F39" s="6" t="s">
        <v>91</v>
      </c>
      <c r="G39" s="7" t="s">
        <v>96</v>
      </c>
      <c r="H39" s="26" t="s">
        <v>74</v>
      </c>
      <c r="I39" s="17"/>
    </row>
    <row r="40" ht="38" customHeight="1" spans="1:9">
      <c r="A40" s="4">
        <f>SUBTOTAL(103,$F$4:F40)</f>
        <v>36</v>
      </c>
      <c r="B40" s="7" t="s">
        <v>10</v>
      </c>
      <c r="C40" s="7" t="s">
        <v>97</v>
      </c>
      <c r="D40" s="7" t="s">
        <v>98</v>
      </c>
      <c r="E40" s="7" t="s">
        <v>99</v>
      </c>
      <c r="F40" s="7" t="s">
        <v>100</v>
      </c>
      <c r="G40" s="7" t="s">
        <v>101</v>
      </c>
      <c r="H40" s="26" t="s">
        <v>60</v>
      </c>
      <c r="I40" s="17"/>
    </row>
    <row r="41" ht="38" customHeight="1" spans="1:9">
      <c r="A41" s="4">
        <f>SUBTOTAL(103,$F$4:F41)</f>
        <v>37</v>
      </c>
      <c r="B41" s="7" t="s">
        <v>102</v>
      </c>
      <c r="C41" s="7" t="s">
        <v>40</v>
      </c>
      <c r="D41" s="7" t="s">
        <v>41</v>
      </c>
      <c r="E41" s="7" t="s">
        <v>99</v>
      </c>
      <c r="F41" s="7" t="s">
        <v>100</v>
      </c>
      <c r="G41" s="7" t="s">
        <v>103</v>
      </c>
      <c r="H41" s="26" t="s">
        <v>104</v>
      </c>
      <c r="I41" s="17"/>
    </row>
    <row r="42" ht="38" customHeight="1" spans="1:9">
      <c r="A42" s="4">
        <f>SUBTOTAL(103,$F$4:F42)</f>
        <v>38</v>
      </c>
      <c r="B42" s="11" t="s">
        <v>12</v>
      </c>
      <c r="C42" s="11" t="s">
        <v>40</v>
      </c>
      <c r="D42" s="11" t="s">
        <v>41</v>
      </c>
      <c r="E42" s="7" t="s">
        <v>99</v>
      </c>
      <c r="F42" s="11" t="s">
        <v>105</v>
      </c>
      <c r="G42" s="11" t="s">
        <v>106</v>
      </c>
      <c r="H42" s="26" t="s">
        <v>107</v>
      </c>
      <c r="I42" s="17"/>
    </row>
    <row r="43" ht="38" customHeight="1" spans="1:9">
      <c r="A43" s="4">
        <f>SUBTOTAL(103,$F$4:F43)</f>
        <v>39</v>
      </c>
      <c r="B43" s="11" t="s">
        <v>12</v>
      </c>
      <c r="C43" s="11" t="s">
        <v>40</v>
      </c>
      <c r="D43" s="11" t="s">
        <v>41</v>
      </c>
      <c r="E43" s="7" t="s">
        <v>99</v>
      </c>
      <c r="F43" s="11" t="s">
        <v>108</v>
      </c>
      <c r="G43" s="7" t="s">
        <v>109</v>
      </c>
      <c r="H43" s="26" t="s">
        <v>45</v>
      </c>
      <c r="I43" s="17"/>
    </row>
    <row r="44" ht="38" customHeight="1" spans="1:9">
      <c r="A44" s="4">
        <f>SUBTOTAL(103,$F$4:F44)</f>
        <v>40</v>
      </c>
      <c r="B44" s="11" t="s">
        <v>12</v>
      </c>
      <c r="C44" s="11" t="s">
        <v>40</v>
      </c>
      <c r="D44" s="11" t="s">
        <v>41</v>
      </c>
      <c r="E44" s="7" t="s">
        <v>99</v>
      </c>
      <c r="F44" s="11" t="s">
        <v>108</v>
      </c>
      <c r="G44" s="7" t="s">
        <v>110</v>
      </c>
      <c r="H44" s="26" t="s">
        <v>68</v>
      </c>
      <c r="I44" s="17"/>
    </row>
    <row r="45" ht="38" customHeight="1" spans="1:9">
      <c r="A45" s="4">
        <f>SUBTOTAL(103,$F$4:F45)</f>
        <v>41</v>
      </c>
      <c r="B45" s="11" t="s">
        <v>12</v>
      </c>
      <c r="C45" s="11" t="s">
        <v>40</v>
      </c>
      <c r="D45" s="7" t="s">
        <v>56</v>
      </c>
      <c r="E45" s="7" t="s">
        <v>99</v>
      </c>
      <c r="F45" s="11" t="s">
        <v>108</v>
      </c>
      <c r="G45" s="7" t="s">
        <v>111</v>
      </c>
      <c r="H45" s="26" t="s">
        <v>72</v>
      </c>
      <c r="I45" s="17"/>
    </row>
    <row r="46" ht="38" customHeight="1" spans="1:9">
      <c r="A46" s="4">
        <f>SUBTOTAL(103,$F$4:F46)</f>
        <v>42</v>
      </c>
      <c r="B46" s="11" t="s">
        <v>12</v>
      </c>
      <c r="C46" s="11" t="s">
        <v>40</v>
      </c>
      <c r="D46" s="11" t="s">
        <v>41</v>
      </c>
      <c r="E46" s="7" t="s">
        <v>99</v>
      </c>
      <c r="F46" s="11" t="s">
        <v>108</v>
      </c>
      <c r="G46" s="7" t="s">
        <v>112</v>
      </c>
      <c r="H46" s="26" t="s">
        <v>72</v>
      </c>
      <c r="I46" s="17"/>
    </row>
    <row r="47" ht="38" customHeight="1" spans="1:9">
      <c r="A47" s="4">
        <f>SUBTOTAL(103,$F$4:F47)</f>
        <v>43</v>
      </c>
      <c r="B47" s="11" t="s">
        <v>12</v>
      </c>
      <c r="C47" s="11" t="s">
        <v>40</v>
      </c>
      <c r="D47" s="7" t="s">
        <v>56</v>
      </c>
      <c r="E47" s="7" t="s">
        <v>99</v>
      </c>
      <c r="F47" s="11" t="s">
        <v>108</v>
      </c>
      <c r="G47" s="7" t="s">
        <v>113</v>
      </c>
      <c r="H47" s="26" t="s">
        <v>55</v>
      </c>
      <c r="I47" s="17"/>
    </row>
    <row r="48" ht="38" customHeight="1" spans="1:9">
      <c r="A48" s="4">
        <f>SUBTOTAL(103,$F$4:F48)</f>
        <v>44</v>
      </c>
      <c r="B48" s="11" t="s">
        <v>12</v>
      </c>
      <c r="C48" s="11" t="s">
        <v>40</v>
      </c>
      <c r="D48" s="11" t="s">
        <v>41</v>
      </c>
      <c r="E48" s="7" t="s">
        <v>99</v>
      </c>
      <c r="F48" s="11" t="s">
        <v>108</v>
      </c>
      <c r="G48" s="7" t="s">
        <v>114</v>
      </c>
      <c r="H48" s="26" t="s">
        <v>115</v>
      </c>
      <c r="I48" s="17"/>
    </row>
    <row r="49" ht="38" customHeight="1" spans="1:9">
      <c r="A49" s="4">
        <f>SUBTOTAL(103,$F$4:F49)</f>
        <v>45</v>
      </c>
      <c r="B49" s="11" t="s">
        <v>12</v>
      </c>
      <c r="C49" s="11" t="s">
        <v>40</v>
      </c>
      <c r="D49" s="11" t="s">
        <v>41</v>
      </c>
      <c r="E49" s="7" t="s">
        <v>99</v>
      </c>
      <c r="F49" s="6" t="s">
        <v>116</v>
      </c>
      <c r="G49" s="5" t="s">
        <v>117</v>
      </c>
      <c r="H49" s="26" t="s">
        <v>68</v>
      </c>
      <c r="I49" s="17"/>
    </row>
    <row r="50" ht="38" customHeight="1" spans="1:9">
      <c r="A50" s="4">
        <f>SUBTOTAL(103,$F$4:F50)</f>
        <v>46</v>
      </c>
      <c r="B50" s="11" t="s">
        <v>12</v>
      </c>
      <c r="C50" s="11" t="s">
        <v>40</v>
      </c>
      <c r="D50" s="11" t="s">
        <v>41</v>
      </c>
      <c r="E50" s="7" t="s">
        <v>99</v>
      </c>
      <c r="F50" s="6" t="s">
        <v>116</v>
      </c>
      <c r="G50" s="5" t="s">
        <v>118</v>
      </c>
      <c r="H50" s="26" t="s">
        <v>47</v>
      </c>
      <c r="I50" s="17"/>
    </row>
    <row r="51" ht="38" customHeight="1" spans="1:9">
      <c r="A51" s="4">
        <f>SUBTOTAL(103,$F$4:F51)</f>
        <v>47</v>
      </c>
      <c r="B51" s="11" t="s">
        <v>12</v>
      </c>
      <c r="C51" s="11" t="s">
        <v>40</v>
      </c>
      <c r="D51" s="11" t="s">
        <v>41</v>
      </c>
      <c r="E51" s="7" t="s">
        <v>99</v>
      </c>
      <c r="F51" s="6" t="s">
        <v>116</v>
      </c>
      <c r="G51" s="5" t="s">
        <v>119</v>
      </c>
      <c r="H51" s="26" t="s">
        <v>74</v>
      </c>
      <c r="I51" s="17"/>
    </row>
    <row r="52" ht="38" customHeight="1" spans="1:9">
      <c r="A52" s="4">
        <f>SUBTOTAL(103,$F$4:F52)</f>
        <v>48</v>
      </c>
      <c r="B52" s="11" t="s">
        <v>12</v>
      </c>
      <c r="C52" s="11" t="s">
        <v>40</v>
      </c>
      <c r="D52" s="11" t="s">
        <v>41</v>
      </c>
      <c r="E52" s="7" t="s">
        <v>99</v>
      </c>
      <c r="F52" s="6" t="s">
        <v>116</v>
      </c>
      <c r="G52" s="5" t="s">
        <v>120</v>
      </c>
      <c r="H52" s="26" t="s">
        <v>115</v>
      </c>
      <c r="I52" s="17"/>
    </row>
    <row r="53" ht="38" customHeight="1" spans="1:9">
      <c r="A53" s="4">
        <f>SUBTOTAL(103,$F$4:F53)</f>
        <v>49</v>
      </c>
      <c r="B53" s="12" t="s">
        <v>12</v>
      </c>
      <c r="C53" s="12" t="s">
        <v>40</v>
      </c>
      <c r="D53" s="11" t="s">
        <v>41</v>
      </c>
      <c r="E53" s="7" t="s">
        <v>99</v>
      </c>
      <c r="F53" s="12" t="s">
        <v>121</v>
      </c>
      <c r="G53" s="12" t="s">
        <v>122</v>
      </c>
      <c r="H53" s="26" t="s">
        <v>72</v>
      </c>
      <c r="I53" s="17"/>
    </row>
    <row r="54" ht="38" customHeight="1" spans="1:9">
      <c r="A54" s="4">
        <f>SUBTOTAL(103,$F$4:F54)</f>
        <v>50</v>
      </c>
      <c r="B54" s="12" t="s">
        <v>12</v>
      </c>
      <c r="C54" s="12" t="s">
        <v>40</v>
      </c>
      <c r="D54" s="11" t="s">
        <v>41</v>
      </c>
      <c r="E54" s="7" t="s">
        <v>99</v>
      </c>
      <c r="F54" s="12" t="s">
        <v>121</v>
      </c>
      <c r="G54" s="12" t="s">
        <v>123</v>
      </c>
      <c r="H54" s="26" t="s">
        <v>72</v>
      </c>
      <c r="I54" s="17"/>
    </row>
    <row r="55" ht="38" customHeight="1" spans="1:9">
      <c r="A55" s="4">
        <f>SUBTOTAL(103,$F$4:F55)</f>
        <v>51</v>
      </c>
      <c r="B55" s="12" t="s">
        <v>12</v>
      </c>
      <c r="C55" s="12" t="s">
        <v>40</v>
      </c>
      <c r="D55" s="11" t="s">
        <v>41</v>
      </c>
      <c r="E55" s="7" t="s">
        <v>99</v>
      </c>
      <c r="F55" s="12" t="s">
        <v>121</v>
      </c>
      <c r="G55" s="12" t="s">
        <v>124</v>
      </c>
      <c r="H55" s="26" t="s">
        <v>125</v>
      </c>
      <c r="I55" s="17"/>
    </row>
    <row r="56" ht="38" customHeight="1" spans="1:9">
      <c r="A56" s="4">
        <f>SUBTOTAL(103,$F$4:F56)</f>
        <v>52</v>
      </c>
      <c r="B56" s="12" t="s">
        <v>12</v>
      </c>
      <c r="C56" s="12" t="s">
        <v>40</v>
      </c>
      <c r="D56" s="12" t="s">
        <v>56</v>
      </c>
      <c r="E56" s="7" t="s">
        <v>99</v>
      </c>
      <c r="F56" s="12" t="s">
        <v>121</v>
      </c>
      <c r="G56" s="12" t="s">
        <v>126</v>
      </c>
      <c r="H56" s="26" t="s">
        <v>68</v>
      </c>
      <c r="I56" s="17"/>
    </row>
    <row r="57" ht="38" customHeight="1" spans="1:9">
      <c r="A57" s="4">
        <f>SUBTOTAL(103,$F$4:F57)</f>
        <v>53</v>
      </c>
      <c r="B57" s="12" t="s">
        <v>12</v>
      </c>
      <c r="C57" s="12" t="s">
        <v>40</v>
      </c>
      <c r="D57" s="12" t="s">
        <v>56</v>
      </c>
      <c r="E57" s="7" t="s">
        <v>99</v>
      </c>
      <c r="F57" s="12" t="s">
        <v>121</v>
      </c>
      <c r="G57" s="12" t="s">
        <v>127</v>
      </c>
      <c r="H57" s="26" t="s">
        <v>68</v>
      </c>
      <c r="I57" s="17"/>
    </row>
    <row r="58" ht="38" customHeight="1" spans="1:9">
      <c r="A58" s="4">
        <f>SUBTOTAL(103,$F$4:F58)</f>
        <v>54</v>
      </c>
      <c r="B58" s="13" t="s">
        <v>12</v>
      </c>
      <c r="C58" s="13" t="s">
        <v>40</v>
      </c>
      <c r="D58" s="13" t="s">
        <v>41</v>
      </c>
      <c r="E58" s="13" t="s">
        <v>128</v>
      </c>
      <c r="F58" s="13" t="s">
        <v>129</v>
      </c>
      <c r="G58" s="13" t="s">
        <v>130</v>
      </c>
      <c r="H58" s="26" t="s">
        <v>131</v>
      </c>
      <c r="I58" s="17"/>
    </row>
    <row r="59" ht="38" customHeight="1" spans="1:9">
      <c r="A59" s="4">
        <f>SUBTOTAL(103,$F$4:F59)</f>
        <v>55</v>
      </c>
      <c r="B59" s="13" t="s">
        <v>10</v>
      </c>
      <c r="C59" s="13" t="s">
        <v>132</v>
      </c>
      <c r="D59" s="13" t="s">
        <v>133</v>
      </c>
      <c r="E59" s="13" t="s">
        <v>128</v>
      </c>
      <c r="F59" s="13" t="s">
        <v>129</v>
      </c>
      <c r="G59" s="13" t="s">
        <v>134</v>
      </c>
      <c r="H59" s="26" t="s">
        <v>60</v>
      </c>
      <c r="I59" s="17"/>
    </row>
    <row r="60" ht="38" customHeight="1" spans="1:9">
      <c r="A60" s="4">
        <f>SUBTOTAL(103,$F$4:F60)</f>
        <v>56</v>
      </c>
      <c r="B60" s="13" t="s">
        <v>12</v>
      </c>
      <c r="C60" s="13" t="s">
        <v>40</v>
      </c>
      <c r="D60" s="13" t="s">
        <v>41</v>
      </c>
      <c r="E60" s="13" t="s">
        <v>128</v>
      </c>
      <c r="F60" s="13" t="s">
        <v>129</v>
      </c>
      <c r="G60" s="13" t="s">
        <v>135</v>
      </c>
      <c r="H60" s="26" t="s">
        <v>125</v>
      </c>
      <c r="I60" s="17"/>
    </row>
    <row r="61" ht="38" customHeight="1" spans="1:9">
      <c r="A61" s="4">
        <f>SUBTOTAL(103,$F$4:F61)</f>
        <v>57</v>
      </c>
      <c r="B61" s="12" t="s">
        <v>12</v>
      </c>
      <c r="C61" s="12" t="s">
        <v>40</v>
      </c>
      <c r="D61" s="13" t="s">
        <v>41</v>
      </c>
      <c r="E61" s="12" t="s">
        <v>136</v>
      </c>
      <c r="F61" s="12" t="s">
        <v>137</v>
      </c>
      <c r="G61" s="14" t="s">
        <v>138</v>
      </c>
      <c r="H61" s="26" t="s">
        <v>139</v>
      </c>
      <c r="I61" s="17"/>
    </row>
    <row r="62" ht="38" customHeight="1" spans="1:9">
      <c r="A62" s="4">
        <f>SUBTOTAL(103,$F$4:F62)</f>
        <v>58</v>
      </c>
      <c r="B62" s="15" t="s">
        <v>12</v>
      </c>
      <c r="C62" s="15" t="s">
        <v>40</v>
      </c>
      <c r="D62" s="13" t="s">
        <v>41</v>
      </c>
      <c r="E62" s="12" t="s">
        <v>136</v>
      </c>
      <c r="F62" s="12" t="s">
        <v>137</v>
      </c>
      <c r="G62" s="14" t="s">
        <v>140</v>
      </c>
      <c r="H62" s="26" t="s">
        <v>74</v>
      </c>
      <c r="I62" s="17"/>
    </row>
    <row r="63" ht="38" customHeight="1" spans="1:9">
      <c r="A63" s="4">
        <f>SUBTOTAL(103,$F$4:F63)</f>
        <v>59</v>
      </c>
      <c r="B63" s="12" t="s">
        <v>12</v>
      </c>
      <c r="C63" s="7" t="s">
        <v>40</v>
      </c>
      <c r="D63" s="13" t="s">
        <v>41</v>
      </c>
      <c r="E63" s="12" t="s">
        <v>136</v>
      </c>
      <c r="F63" s="12" t="s">
        <v>137</v>
      </c>
      <c r="G63" s="14" t="s">
        <v>141</v>
      </c>
      <c r="H63" s="26" t="s">
        <v>68</v>
      </c>
      <c r="I63" s="17"/>
    </row>
    <row r="64" ht="38" customHeight="1" spans="1:9">
      <c r="A64" s="4">
        <f>SUBTOTAL(103,$F$4:F64)</f>
        <v>60</v>
      </c>
      <c r="B64" s="12" t="s">
        <v>12</v>
      </c>
      <c r="C64" s="7" t="s">
        <v>40</v>
      </c>
      <c r="D64" s="13" t="s">
        <v>41</v>
      </c>
      <c r="E64" s="12" t="s">
        <v>136</v>
      </c>
      <c r="F64" s="12" t="s">
        <v>137</v>
      </c>
      <c r="G64" s="14" t="s">
        <v>142</v>
      </c>
      <c r="H64" s="26" t="s">
        <v>72</v>
      </c>
      <c r="I64" s="17"/>
    </row>
    <row r="65" ht="38" customHeight="1" spans="1:9">
      <c r="A65" s="4">
        <f>SUBTOTAL(103,$F$4:F65)</f>
        <v>61</v>
      </c>
      <c r="B65" s="12" t="s">
        <v>12</v>
      </c>
      <c r="C65" s="7" t="s">
        <v>40</v>
      </c>
      <c r="D65" s="13" t="s">
        <v>41</v>
      </c>
      <c r="E65" s="12" t="s">
        <v>136</v>
      </c>
      <c r="F65" s="12" t="s">
        <v>137</v>
      </c>
      <c r="G65" s="14" t="s">
        <v>143</v>
      </c>
      <c r="H65" s="26" t="s">
        <v>45</v>
      </c>
      <c r="I65" s="17"/>
    </row>
    <row r="66" ht="38" customHeight="1" spans="1:9">
      <c r="A66" s="4">
        <f>SUBTOTAL(103,$F$4:F66)</f>
        <v>62</v>
      </c>
      <c r="B66" s="12" t="s">
        <v>12</v>
      </c>
      <c r="C66" s="12" t="s">
        <v>40</v>
      </c>
      <c r="D66" s="13" t="s">
        <v>41</v>
      </c>
      <c r="E66" s="12" t="s">
        <v>136</v>
      </c>
      <c r="F66" s="12" t="s">
        <v>137</v>
      </c>
      <c r="G66" s="14" t="s">
        <v>144</v>
      </c>
      <c r="H66" s="26" t="s">
        <v>139</v>
      </c>
      <c r="I66" s="17"/>
    </row>
    <row r="67" ht="38" customHeight="1" spans="1:9">
      <c r="A67" s="4">
        <f>SUBTOTAL(103,$F$4:F67)</f>
        <v>63</v>
      </c>
      <c r="B67" s="12" t="s">
        <v>12</v>
      </c>
      <c r="C67" s="12" t="s">
        <v>40</v>
      </c>
      <c r="D67" s="12" t="s">
        <v>49</v>
      </c>
      <c r="E67" s="12" t="s">
        <v>136</v>
      </c>
      <c r="F67" s="12" t="s">
        <v>137</v>
      </c>
      <c r="G67" s="14" t="s">
        <v>145</v>
      </c>
      <c r="H67" s="26" t="s">
        <v>72</v>
      </c>
      <c r="I67" s="17"/>
    </row>
    <row r="68" ht="38" customHeight="1" spans="1:9">
      <c r="A68" s="4">
        <f>SUBTOTAL(103,$F$4:F68)</f>
        <v>64</v>
      </c>
      <c r="B68" s="12" t="s">
        <v>10</v>
      </c>
      <c r="C68" s="12" t="s">
        <v>97</v>
      </c>
      <c r="D68" s="12" t="s">
        <v>146</v>
      </c>
      <c r="E68" s="12" t="s">
        <v>136</v>
      </c>
      <c r="F68" s="12" t="s">
        <v>137</v>
      </c>
      <c r="G68" s="14" t="s">
        <v>147</v>
      </c>
      <c r="H68" s="26" t="s">
        <v>74</v>
      </c>
      <c r="I68" s="17"/>
    </row>
  </sheetData>
  <mergeCells count="11">
    <mergeCell ref="A1:I1"/>
    <mergeCell ref="B2:D2"/>
    <mergeCell ref="A2:A4"/>
    <mergeCell ref="B3:B4"/>
    <mergeCell ref="C3:C4"/>
    <mergeCell ref="D3:D4"/>
    <mergeCell ref="E2:E4"/>
    <mergeCell ref="F2:F4"/>
    <mergeCell ref="G2:G4"/>
    <mergeCell ref="H2:H4"/>
    <mergeCell ref="I2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项目计划汇总表</vt:lpstr>
      <vt:lpstr>项目计划表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李智超</cp:lastModifiedBy>
  <dcterms:created xsi:type="dcterms:W3CDTF">2022-12-01T00:06:00Z</dcterms:created>
  <dcterms:modified xsi:type="dcterms:W3CDTF">2022-12-12T10:46:24Z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69E670B72767418EBC978C653F3496A2</vt:lpwstr>
  </property>
  <property fmtid="{D5CDD505-2E9C-101B-9397-08002B2CF9AE}" pid="3" name="KSOProductBuildVer">
    <vt:lpwstr>2052-11.1.0.12763</vt:lpwstr>
  </property>
</Properties>
</file>