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480" windowHeight="11640" activeTab="6"/>
  </bookViews>
  <sheets>
    <sheet name="表一" sheetId="1" r:id="rId1"/>
    <sheet name="表二" sheetId="2" r:id="rId2"/>
    <sheet name="表三" sheetId="3" r:id="rId3"/>
    <sheet name="表四" sheetId="4" r:id="rId4"/>
    <sheet name="表五" sheetId="5" r:id="rId5"/>
    <sheet name="表六" sheetId="6" r:id="rId6"/>
    <sheet name="表七" sheetId="7" r:id="rId7"/>
  </sheets>
  <definedNames/>
  <calcPr fullCalcOnLoad="1"/>
</workbook>
</file>

<file path=xl/sharedStrings.xml><?xml version="1.0" encoding="utf-8"?>
<sst xmlns="http://schemas.openxmlformats.org/spreadsheetml/2006/main" count="226" uniqueCount="163">
  <si>
    <t>2015年收入支出决算总表</t>
  </si>
  <si>
    <t>项目</t>
  </si>
  <si>
    <t>栏次</t>
  </si>
  <si>
    <t>一、财政拨款收入</t>
  </si>
  <si>
    <t>二、上级补助收入</t>
  </si>
  <si>
    <t>三、事业收入</t>
  </si>
  <si>
    <t>四、经营收入</t>
  </si>
  <si>
    <t>五、附属单位上缴收入</t>
  </si>
  <si>
    <t>六、其他收入</t>
  </si>
  <si>
    <t>行次</t>
  </si>
  <si>
    <t>本年收入合计</t>
  </si>
  <si>
    <t>用事业基金弥补收支差额</t>
  </si>
  <si>
    <t>年初结转和结余</t>
  </si>
  <si>
    <t>合计</t>
  </si>
  <si>
    <t>决算数</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</si>
  <si>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</si>
  <si>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</si>
  <si>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</si>
  <si>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</si>
  <si>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</si>
  <si>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</si>
  <si>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</si>
  <si>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</si>
  <si>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</si>
  <si>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</si>
  <si>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</si>
  <si>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</si>
  <si>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</si>
  <si>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</si>
  <si>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</si>
  <si>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</si>
  <si>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</si>
  <si>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</si>
  <si>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</si>
  <si>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</si>
  <si>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</si>
  <si>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</si>
  <si>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</si>
  <si>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本年支出合计</t>
  </si>
  <si>
    <t>结余分配</t>
  </si>
  <si>
    <t>年末结转结余</t>
  </si>
  <si>
    <t>公开01表</t>
  </si>
  <si>
    <t>单位：元</t>
  </si>
  <si>
    <t>收    入</t>
  </si>
  <si>
    <t>支    出</t>
  </si>
  <si>
    <t>注：本表反映部门本年度的总收支和年末结转结余情况。</t>
  </si>
  <si>
    <t>公开02表</t>
  </si>
  <si>
    <t>单位：元</t>
  </si>
  <si>
    <t>财政拨款收入</t>
  </si>
  <si>
    <t>上级补助收入</t>
  </si>
  <si>
    <t>事业收入</t>
  </si>
  <si>
    <t>经营收入</t>
  </si>
  <si>
    <t>附属单位上缴收入</t>
  </si>
  <si>
    <t>其他收入</t>
  </si>
  <si>
    <t>功能分类科目编码</t>
  </si>
  <si>
    <t>科目名称</t>
  </si>
  <si>
    <t>2015年收入决算表</t>
  </si>
  <si>
    <t>部门：</t>
  </si>
  <si>
    <t>注：本表反映部门本年度取得的各项收入情况。</t>
  </si>
  <si>
    <t>部门：</t>
  </si>
  <si>
    <t>单位：元</t>
  </si>
  <si>
    <t>科目名称</t>
  </si>
  <si>
    <t>2015年支出决算表</t>
  </si>
  <si>
    <t>公开03表</t>
  </si>
  <si>
    <t>本年支出合计</t>
  </si>
  <si>
    <t>项目支出</t>
  </si>
  <si>
    <t>上缴上级支出</t>
  </si>
  <si>
    <t>经营支出</t>
  </si>
  <si>
    <t>对附属单位补助支出</t>
  </si>
  <si>
    <t>注：本表反映部门本年度各项支出情况。</t>
  </si>
  <si>
    <t>功能分类
科目编码</t>
  </si>
  <si>
    <t>项     目</t>
  </si>
  <si>
    <t>栏次</t>
  </si>
  <si>
    <t>本年支出合计</t>
  </si>
  <si>
    <t>合计</t>
  </si>
  <si>
    <t>2015年财政拨款收入支出决算总表</t>
  </si>
  <si>
    <t>公开04表</t>
  </si>
  <si>
    <t>政府性基金预算财政拨款</t>
  </si>
  <si>
    <t>注：本表反映部门本年度一般公共预算财政拨款和政府性基金预算财政拨款的总收支和年末结转结余情况。</t>
  </si>
  <si>
    <t>一般公共预算财政拨款</t>
  </si>
  <si>
    <t>一、一般公共预算财政拨款</t>
  </si>
  <si>
    <t>二、政府性基金预算财政拨款</t>
  </si>
  <si>
    <t>年末结转和结余</t>
  </si>
  <si>
    <t>年初财政拨款结转和结余</t>
  </si>
  <si>
    <t>项     目</t>
  </si>
  <si>
    <t>项目支出</t>
  </si>
  <si>
    <t>功能分类
科目编码</t>
  </si>
  <si>
    <t>2015年一般公共预算财政拨款支出决算表</t>
  </si>
  <si>
    <t>公开05表</t>
  </si>
  <si>
    <t>注：本表反映部门本年度一般公共预算财政拨款实际支出情况。</t>
  </si>
  <si>
    <t>2015年一般公共预算财政拨款基本支出决算表</t>
  </si>
  <si>
    <t>公开06表</t>
  </si>
  <si>
    <t>人员经费</t>
  </si>
  <si>
    <t>公用经费</t>
  </si>
  <si>
    <t>注：本表反映部门本年度一般公共预算财政拨款基本支出明细情况。</t>
  </si>
  <si>
    <t>公开07表</t>
  </si>
  <si>
    <t>项     目</t>
  </si>
  <si>
    <t>上年结转和结余</t>
  </si>
  <si>
    <t>本年收入</t>
  </si>
  <si>
    <t>本年支出</t>
  </si>
  <si>
    <t>年末结转
和结余</t>
  </si>
  <si>
    <t xml:space="preserve">
科目编码</t>
  </si>
  <si>
    <t>科目名称</t>
  </si>
  <si>
    <t>小计</t>
  </si>
  <si>
    <t>基本支出</t>
  </si>
  <si>
    <t>项目支出</t>
  </si>
  <si>
    <t>基本支出</t>
  </si>
  <si>
    <t>基本支出</t>
  </si>
  <si>
    <t>栏    次</t>
  </si>
  <si>
    <t>合    计</t>
  </si>
  <si>
    <t>栏    次</t>
  </si>
  <si>
    <t>合   计</t>
  </si>
  <si>
    <t>合    计</t>
  </si>
  <si>
    <t>项目</t>
  </si>
  <si>
    <t>行次</t>
  </si>
  <si>
    <t>金额</t>
  </si>
  <si>
    <t>合计</t>
  </si>
  <si>
    <t>栏   次</t>
  </si>
  <si>
    <t>栏  次</t>
  </si>
  <si>
    <t>基本工资</t>
  </si>
  <si>
    <t>津贴补贴</t>
  </si>
  <si>
    <t>社会保障缴费</t>
  </si>
  <si>
    <t>其他工资福利支出</t>
  </si>
  <si>
    <t>办公费</t>
  </si>
  <si>
    <t>印刷费</t>
  </si>
  <si>
    <t>办公电话费</t>
  </si>
  <si>
    <t>差旅费</t>
  </si>
  <si>
    <t>退休费</t>
  </si>
  <si>
    <t>住房公积金</t>
  </si>
  <si>
    <t>公务接待费</t>
  </si>
  <si>
    <t>其他商品服务支出</t>
  </si>
  <si>
    <t>一般商品服务支出</t>
  </si>
  <si>
    <t>抚恤金</t>
  </si>
  <si>
    <t>其他对个人和家庭补助</t>
  </si>
  <si>
    <t>基础建设支出</t>
  </si>
  <si>
    <t>办公设备购置费</t>
  </si>
  <si>
    <t>拨出经费</t>
  </si>
  <si>
    <t>工资福利支出</t>
  </si>
  <si>
    <t>01</t>
  </si>
  <si>
    <t>02</t>
  </si>
  <si>
    <t>02</t>
  </si>
  <si>
    <t>04</t>
  </si>
  <si>
    <t>99</t>
  </si>
  <si>
    <t>07</t>
  </si>
  <si>
    <t>11</t>
  </si>
  <si>
    <t>17</t>
  </si>
  <si>
    <t>2015年政府性基金预算财政拨款收入支出决算表</t>
  </si>
  <si>
    <t>一般公共服务支出</t>
  </si>
  <si>
    <t>02</t>
  </si>
  <si>
    <t>01</t>
  </si>
  <si>
    <t>离休费</t>
  </si>
  <si>
    <t>部门：岳阳楼区团委</t>
  </si>
  <si>
    <t>部门：岳阳楼区团委</t>
  </si>
  <si>
    <t>岳阳楼区团委</t>
  </si>
  <si>
    <t>党委办公厅及相关机构事务</t>
  </si>
  <si>
    <t>行政运行</t>
  </si>
  <si>
    <t>对个人和家庭补助支出</t>
  </si>
  <si>
    <t>一般公共服务支出</t>
  </si>
  <si>
    <t>党委办公厅及相关机构事务</t>
  </si>
  <si>
    <t>行政运行</t>
  </si>
  <si>
    <t>说明：本单位无政府性基金预算财政拨款收入支出，因此表无数据。</t>
  </si>
  <si>
    <t>2015年度部门决算情况说明</t>
  </si>
  <si>
    <r>
      <t xml:space="preserve">        </t>
    </r>
    <r>
      <rPr>
        <sz val="12"/>
        <rFont val="黑体"/>
        <family val="3"/>
      </rPr>
      <t>一、</t>
    </r>
    <r>
      <rPr>
        <sz val="12"/>
        <rFont val="仿宋_GB2312"/>
        <family val="3"/>
      </rPr>
      <t>本年度总收入</t>
    </r>
    <r>
      <rPr>
        <sz val="12"/>
        <rFont val="Times New Roman"/>
        <family val="1"/>
      </rPr>
      <t>492086.24</t>
    </r>
    <r>
      <rPr>
        <sz val="12"/>
        <rFont val="仿宋_GB2312"/>
        <family val="3"/>
      </rPr>
      <t>元</t>
    </r>
    <r>
      <rPr>
        <sz val="12"/>
        <rFont val="Times New Roman"/>
        <family val="1"/>
      </rPr>
      <t>,</t>
    </r>
    <r>
      <rPr>
        <sz val="12"/>
        <rFont val="仿宋_GB2312"/>
        <family val="3"/>
      </rPr>
      <t>其中财政拨款收入</t>
    </r>
    <r>
      <rPr>
        <sz val="12"/>
        <rFont val="Times New Roman"/>
        <family val="1"/>
      </rPr>
      <t>478620</t>
    </r>
    <r>
      <rPr>
        <sz val="12"/>
        <rFont val="仿宋_GB2312"/>
        <family val="3"/>
      </rPr>
      <t>元，其他收入</t>
    </r>
    <r>
      <rPr>
        <sz val="12"/>
        <rFont val="Times New Roman"/>
        <family val="1"/>
      </rPr>
      <t>13466.24</t>
    </r>
    <r>
      <rPr>
        <sz val="12"/>
        <rFont val="仿宋_GB2312"/>
        <family val="3"/>
      </rPr>
      <t>元。本年度总支出</t>
    </r>
    <r>
      <rPr>
        <sz val="12"/>
        <rFont val="Times New Roman"/>
        <family val="1"/>
      </rPr>
      <t>333210.8</t>
    </r>
    <r>
      <rPr>
        <sz val="12"/>
        <rFont val="仿宋_GB2312"/>
        <family val="3"/>
      </rPr>
      <t>元</t>
    </r>
    <r>
      <rPr>
        <sz val="12"/>
        <rFont val="Times New Roman"/>
        <family val="1"/>
      </rPr>
      <t>,</t>
    </r>
    <r>
      <rPr>
        <sz val="12"/>
        <rFont val="仿宋_GB2312"/>
        <family val="3"/>
      </rPr>
      <t>其中基本支出</t>
    </r>
    <r>
      <rPr>
        <sz val="12"/>
        <rFont val="Times New Roman"/>
        <family val="1"/>
      </rPr>
      <t>230995.3</t>
    </r>
    <r>
      <rPr>
        <sz val="12"/>
        <rFont val="仿宋_GB2312"/>
        <family val="3"/>
      </rPr>
      <t>元</t>
    </r>
    <r>
      <rPr>
        <sz val="12"/>
        <rFont val="Times New Roman"/>
        <family val="1"/>
      </rPr>
      <t>,</t>
    </r>
    <r>
      <rPr>
        <sz val="12"/>
        <rFont val="仿宋_GB2312"/>
        <family val="3"/>
      </rPr>
      <t>项目支出</t>
    </r>
    <r>
      <rPr>
        <sz val="12"/>
        <rFont val="Times New Roman"/>
        <family val="1"/>
      </rPr>
      <t>102215.5</t>
    </r>
    <r>
      <rPr>
        <sz val="12"/>
        <rFont val="仿宋_GB2312"/>
        <family val="3"/>
      </rPr>
      <t xml:space="preserve">元。
</t>
    </r>
    <r>
      <rPr>
        <sz val="12"/>
        <rFont val="Times New Roman"/>
        <family val="1"/>
      </rPr>
      <t xml:space="preserve">       </t>
    </r>
    <r>
      <rPr>
        <sz val="12"/>
        <rFont val="黑体"/>
        <family val="3"/>
      </rPr>
      <t xml:space="preserve"> 二、2015年度机关运行经费</t>
    </r>
    <r>
      <rPr>
        <sz val="12"/>
        <rFont val="仿宋_GB2312"/>
        <family val="3"/>
      </rPr>
      <t xml:space="preserve">
</t>
    </r>
    <r>
      <rPr>
        <sz val="12"/>
        <rFont val="Times New Roman"/>
        <family val="1"/>
      </rPr>
      <t xml:space="preserve">        </t>
    </r>
    <r>
      <rPr>
        <sz val="12"/>
        <rFont val="仿宋_GB2312"/>
        <family val="3"/>
      </rPr>
      <t>工资福利支出</t>
    </r>
    <r>
      <rPr>
        <sz val="12"/>
        <rFont val="Times New Roman"/>
        <family val="1"/>
      </rPr>
      <t>16.87</t>
    </r>
    <r>
      <rPr>
        <sz val="12"/>
        <rFont val="仿宋_GB2312"/>
        <family val="3"/>
      </rPr>
      <t>万元。其中：基本工资</t>
    </r>
    <r>
      <rPr>
        <sz val="12"/>
        <rFont val="Times New Roman"/>
        <family val="1"/>
      </rPr>
      <t>4.86</t>
    </r>
    <r>
      <rPr>
        <sz val="12"/>
        <rFont val="仿宋_GB2312"/>
        <family val="3"/>
      </rPr>
      <t>万元、津贴补贴</t>
    </r>
    <r>
      <rPr>
        <sz val="12"/>
        <rFont val="Times New Roman"/>
        <family val="1"/>
      </rPr>
      <t>8.02</t>
    </r>
    <r>
      <rPr>
        <sz val="12"/>
        <rFont val="仿宋_GB2312"/>
        <family val="3"/>
      </rPr>
      <t>万元、社会保障缴费</t>
    </r>
    <r>
      <rPr>
        <sz val="12"/>
        <rFont val="Times New Roman"/>
        <family val="1"/>
      </rPr>
      <t>2.71</t>
    </r>
    <r>
      <rPr>
        <sz val="12"/>
        <rFont val="仿宋_GB2312"/>
        <family val="3"/>
      </rPr>
      <t>万元、其他工资福利支出</t>
    </r>
    <r>
      <rPr>
        <sz val="12"/>
        <rFont val="Times New Roman"/>
        <family val="1"/>
      </rPr>
      <t>1.28</t>
    </r>
    <r>
      <rPr>
        <sz val="12"/>
        <rFont val="仿宋_GB2312"/>
        <family val="3"/>
      </rPr>
      <t>万元。商品和服务支出</t>
    </r>
    <r>
      <rPr>
        <sz val="12"/>
        <rFont val="Times New Roman"/>
        <family val="1"/>
      </rPr>
      <t>2.8</t>
    </r>
    <r>
      <rPr>
        <sz val="12"/>
        <rFont val="仿宋_GB2312"/>
        <family val="3"/>
      </rPr>
      <t>万元。其中：办公费</t>
    </r>
    <r>
      <rPr>
        <sz val="12"/>
        <rFont val="Times New Roman"/>
        <family val="1"/>
      </rPr>
      <t>0.56</t>
    </r>
    <r>
      <rPr>
        <sz val="12"/>
        <rFont val="仿宋_GB2312"/>
        <family val="3"/>
      </rPr>
      <t>万元、办公电话费</t>
    </r>
    <r>
      <rPr>
        <sz val="12"/>
        <rFont val="Times New Roman"/>
        <family val="1"/>
      </rPr>
      <t>0.17</t>
    </r>
    <r>
      <rPr>
        <sz val="12"/>
        <rFont val="仿宋_GB2312"/>
        <family val="3"/>
      </rPr>
      <t>万元、差旅费</t>
    </r>
    <r>
      <rPr>
        <sz val="12"/>
        <rFont val="Times New Roman"/>
        <family val="1"/>
      </rPr>
      <t>0.42</t>
    </r>
    <r>
      <rPr>
        <sz val="12"/>
        <rFont val="仿宋_GB2312"/>
        <family val="3"/>
      </rPr>
      <t>万元、其他商品和服务支出</t>
    </r>
    <r>
      <rPr>
        <sz val="12"/>
        <rFont val="Times New Roman"/>
        <family val="1"/>
      </rPr>
      <t>1.57</t>
    </r>
    <r>
      <rPr>
        <sz val="12"/>
        <rFont val="仿宋_GB2312"/>
        <family val="3"/>
      </rPr>
      <t>万元。对个人和家庭的补助</t>
    </r>
    <r>
      <rPr>
        <sz val="12"/>
        <rFont val="Times New Roman"/>
        <family val="1"/>
      </rPr>
      <t>1.42</t>
    </r>
    <r>
      <rPr>
        <sz val="12"/>
        <rFont val="仿宋_GB2312"/>
        <family val="3"/>
      </rPr>
      <t>万元。其中：住房公积金</t>
    </r>
    <r>
      <rPr>
        <sz val="12"/>
        <rFont val="Times New Roman"/>
        <family val="1"/>
      </rPr>
      <t>1.37</t>
    </r>
    <r>
      <rPr>
        <sz val="12"/>
        <rFont val="仿宋_GB2312"/>
        <family val="3"/>
      </rPr>
      <t>万元。拨出经费</t>
    </r>
    <r>
      <rPr>
        <sz val="12"/>
        <rFont val="Times New Roman"/>
        <family val="1"/>
      </rPr>
      <t>2</t>
    </r>
    <r>
      <rPr>
        <sz val="12"/>
        <rFont val="仿宋_GB2312"/>
        <family val="3"/>
      </rPr>
      <t>万元。公务接待费</t>
    </r>
    <r>
      <rPr>
        <sz val="12"/>
        <rFont val="Times New Roman"/>
        <family val="1"/>
      </rPr>
      <t>0.17</t>
    </r>
    <r>
      <rPr>
        <sz val="12"/>
        <rFont val="仿宋_GB2312"/>
        <family val="3"/>
      </rPr>
      <t>万元。</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</si>
</sst>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sz val="10"/>
      <name val="宋体"/>
      <family val="0"/>
    </font>
    <font>
      <sz val="11"/>
      <name val="宋体"/>
      <family val="0"/>
    </font>
    <font>
      <sz val="18"/>
      <name val="黑体"/>
      <family val="3"/>
    </font>
    <font>
      <b/>
      <sz val="12"/>
      <name val="宋体"/>
      <family val="0"/>
    </font>
    <font>
      <sz val="12"/>
      <name val="仿宋_GB2312"/>
      <family val="3"/>
    </font>
    <font>
      <sz val="12"/>
      <name val="Times New Roman"/>
      <family val="1"/>
    </font>
    <font>
      <sz val="12"/>
      <name val="黑体"/>
      <family val="3"/>
    </font>
  </fonts>
  <fills count="2">
    <fill>
      <patternFill/>
    </fill>
    <fill>
      <patternFill patternType="gray125"/>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44">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4" fillId="0" borderId="0" xfId="0" applyFont="1" applyAlignme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3" fillId="0" borderId="4" xfId="0" applyFont="1" applyFill="1" applyBorder="1" applyAlignment="1">
      <alignment vertical="center"/>
    </xf>
    <xf numFmtId="0" fontId="0" fillId="0" borderId="1" xfId="0" applyBorder="1" applyAlignment="1">
      <alignment horizontal="lef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5" fillId="0" borderId="1" xfId="0" applyFont="1" applyBorder="1" applyAlignment="1">
      <alignment horizontal="right" vertical="center"/>
    </xf>
    <xf numFmtId="49" fontId="0" fillId="0" borderId="1" xfId="0" applyNumberFormat="1" applyBorder="1" applyAlignment="1">
      <alignment horizontal="right" vertical="center"/>
    </xf>
    <xf numFmtId="49" fontId="0" fillId="0" borderId="1" xfId="0" applyNumberFormat="1" applyFont="1" applyBorder="1" applyAlignment="1">
      <alignment horizontal="right" vertical="center"/>
    </xf>
    <xf numFmtId="0" fontId="0" fillId="0" borderId="1" xfId="0" applyBorder="1" applyAlignment="1">
      <alignment horizontal="right" vertical="center"/>
    </xf>
    <xf numFmtId="0" fontId="4"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3" fillId="0" borderId="1"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0" fillId="0" borderId="4" xfId="0" applyBorder="1" applyAlignment="1">
      <alignment horizontal="left" vertical="center"/>
    </xf>
    <xf numFmtId="0" fontId="3" fillId="0" borderId="1"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Alignment="1">
      <alignment horizontal="left" vertical="distributed"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6"/>
  <sheetViews>
    <sheetView workbookViewId="0" topLeftCell="A13">
      <selection activeCell="A36" sqref="A36"/>
    </sheetView>
  </sheetViews>
  <sheetFormatPr defaultColWidth="9.00390625" defaultRowHeight="14.25"/>
  <cols>
    <col min="1" max="1" width="21.875" style="0" customWidth="1"/>
    <col min="2" max="2" width="5.125" style="0" customWidth="1"/>
    <col min="3" max="3" width="11.75390625" style="0" customWidth="1"/>
    <col min="4" max="4" width="26.625" style="0" customWidth="1"/>
    <col min="5" max="5" width="5.75390625" style="0" customWidth="1"/>
    <col min="6" max="6" width="12.125" style="0" customWidth="1"/>
  </cols>
  <sheetData>
    <row r="1" spans="1:6" ht="21.75">
      <c r="A1" s="26" t="s">
        <v>0</v>
      </c>
      <c r="B1" s="26"/>
      <c r="C1" s="26"/>
      <c r="D1" s="26"/>
      <c r="E1" s="26"/>
      <c r="F1" s="26"/>
    </row>
    <row r="2" ht="15">
      <c r="F2" s="6" t="s">
        <v>41</v>
      </c>
    </row>
    <row r="3" spans="1:6" ht="15">
      <c r="A3" t="s">
        <v>152</v>
      </c>
      <c r="F3" s="5" t="s">
        <v>42</v>
      </c>
    </row>
    <row r="4" spans="1:6" ht="19.5" customHeight="1">
      <c r="A4" s="27" t="s">
        <v>43</v>
      </c>
      <c r="B4" s="28"/>
      <c r="C4" s="29"/>
      <c r="D4" s="27" t="s">
        <v>44</v>
      </c>
      <c r="E4" s="28"/>
      <c r="F4" s="29"/>
    </row>
    <row r="5" spans="1:6" ht="19.5" customHeight="1">
      <c r="A5" s="4" t="s">
        <v>1</v>
      </c>
      <c r="B5" s="4" t="s">
        <v>9</v>
      </c>
      <c r="C5" s="4" t="s">
        <v>14</v>
      </c>
      <c r="D5" s="4" t="s">
        <v>1</v>
      </c>
      <c r="E5" s="4" t="s">
        <v>9</v>
      </c>
      <c r="F5" s="4" t="s">
        <v>14</v>
      </c>
    </row>
    <row r="6" spans="1:6" ht="19.5" customHeight="1">
      <c r="A6" s="4" t="s">
        <v>2</v>
      </c>
      <c r="B6" s="4"/>
      <c r="C6" s="4">
        <v>1</v>
      </c>
      <c r="D6" s="4" t="s">
        <v>2</v>
      </c>
      <c r="E6" s="4"/>
      <c r="F6" s="4">
        <v>2</v>
      </c>
    </row>
    <row r="7" spans="1:6" ht="19.5" customHeight="1">
      <c r="A7" s="3" t="s">
        <v>3</v>
      </c>
      <c r="B7" s="4">
        <v>1</v>
      </c>
      <c r="C7" s="4">
        <v>478620</v>
      </c>
      <c r="D7" s="3" t="s">
        <v>15</v>
      </c>
      <c r="E7" s="4">
        <v>30</v>
      </c>
      <c r="F7" s="4">
        <v>303210.8</v>
      </c>
    </row>
    <row r="8" spans="1:6" ht="19.5" customHeight="1">
      <c r="A8" s="3" t="s">
        <v>4</v>
      </c>
      <c r="B8" s="4">
        <v>2</v>
      </c>
      <c r="C8" s="4"/>
      <c r="D8" s="3" t="s">
        <v>16</v>
      </c>
      <c r="E8" s="4">
        <v>31</v>
      </c>
      <c r="F8" s="4"/>
    </row>
    <row r="9" spans="1:6" ht="19.5" customHeight="1">
      <c r="A9" s="3" t="s">
        <v>5</v>
      </c>
      <c r="B9" s="4">
        <v>3</v>
      </c>
      <c r="C9" s="4"/>
      <c r="D9" s="3" t="s">
        <v>17</v>
      </c>
      <c r="E9" s="4">
        <v>32</v>
      </c>
      <c r="F9" s="4"/>
    </row>
    <row r="10" spans="1:6" ht="19.5" customHeight="1">
      <c r="A10" s="3" t="s">
        <v>6</v>
      </c>
      <c r="B10" s="4">
        <v>4</v>
      </c>
      <c r="C10" s="4"/>
      <c r="D10" s="3" t="s">
        <v>18</v>
      </c>
      <c r="E10" s="4">
        <v>33</v>
      </c>
      <c r="F10" s="4"/>
    </row>
    <row r="11" spans="1:6" ht="19.5" customHeight="1">
      <c r="A11" s="3" t="s">
        <v>7</v>
      </c>
      <c r="B11" s="4">
        <v>5</v>
      </c>
      <c r="C11" s="4"/>
      <c r="D11" s="3" t="s">
        <v>19</v>
      </c>
      <c r="E11" s="4">
        <v>34</v>
      </c>
      <c r="F11" s="4"/>
    </row>
    <row r="12" spans="1:6" ht="19.5" customHeight="1">
      <c r="A12" s="3" t="s">
        <v>8</v>
      </c>
      <c r="B12" s="4">
        <v>6</v>
      </c>
      <c r="C12" s="4">
        <v>13466.24</v>
      </c>
      <c r="D12" s="3" t="s">
        <v>20</v>
      </c>
      <c r="E12" s="4">
        <v>35</v>
      </c>
      <c r="F12" s="4"/>
    </row>
    <row r="13" spans="1:6" ht="19.5" customHeight="1">
      <c r="A13" s="3"/>
      <c r="B13" s="4">
        <v>7</v>
      </c>
      <c r="C13" s="4"/>
      <c r="D13" s="3" t="s">
        <v>21</v>
      </c>
      <c r="E13" s="4">
        <v>36</v>
      </c>
      <c r="F13" s="4"/>
    </row>
    <row r="14" spans="1:6" ht="19.5" customHeight="1">
      <c r="A14" s="3"/>
      <c r="B14" s="4">
        <v>8</v>
      </c>
      <c r="C14" s="4"/>
      <c r="D14" s="3" t="s">
        <v>22</v>
      </c>
      <c r="E14" s="4">
        <v>37</v>
      </c>
      <c r="F14" s="4"/>
    </row>
    <row r="15" spans="1:6" ht="19.5" customHeight="1">
      <c r="A15" s="3"/>
      <c r="B15" s="4">
        <v>9</v>
      </c>
      <c r="C15" s="4"/>
      <c r="D15" s="3" t="s">
        <v>23</v>
      </c>
      <c r="E15" s="4">
        <v>38</v>
      </c>
      <c r="F15" s="4"/>
    </row>
    <row r="16" spans="1:6" ht="19.5" customHeight="1">
      <c r="A16" s="3"/>
      <c r="B16" s="4">
        <v>10</v>
      </c>
      <c r="C16" s="4"/>
      <c r="D16" s="3" t="s">
        <v>24</v>
      </c>
      <c r="E16" s="4">
        <v>39</v>
      </c>
      <c r="F16" s="4"/>
    </row>
    <row r="17" spans="1:6" ht="19.5" customHeight="1">
      <c r="A17" s="3"/>
      <c r="B17" s="4">
        <v>11</v>
      </c>
      <c r="C17" s="4"/>
      <c r="D17" s="3" t="s">
        <v>25</v>
      </c>
      <c r="E17" s="4">
        <v>40</v>
      </c>
      <c r="F17" s="4"/>
    </row>
    <row r="18" spans="1:6" ht="19.5" customHeight="1">
      <c r="A18" s="3"/>
      <c r="B18" s="4">
        <v>12</v>
      </c>
      <c r="C18" s="4"/>
      <c r="D18" s="3" t="s">
        <v>26</v>
      </c>
      <c r="E18" s="4">
        <v>41</v>
      </c>
      <c r="F18" s="4"/>
    </row>
    <row r="19" spans="1:6" ht="19.5" customHeight="1">
      <c r="A19" s="3"/>
      <c r="B19" s="4">
        <v>13</v>
      </c>
      <c r="C19" s="4"/>
      <c r="D19" s="3" t="s">
        <v>27</v>
      </c>
      <c r="E19" s="4">
        <v>42</v>
      </c>
      <c r="F19" s="4"/>
    </row>
    <row r="20" spans="1:6" ht="19.5" customHeight="1">
      <c r="A20" s="3"/>
      <c r="B20" s="4">
        <v>14</v>
      </c>
      <c r="C20" s="4"/>
      <c r="D20" s="3" t="s">
        <v>28</v>
      </c>
      <c r="E20" s="4">
        <v>43</v>
      </c>
      <c r="F20" s="4"/>
    </row>
    <row r="21" spans="1:6" ht="19.5" customHeight="1">
      <c r="A21" s="3"/>
      <c r="B21" s="4">
        <v>15</v>
      </c>
      <c r="C21" s="4"/>
      <c r="D21" s="3" t="s">
        <v>29</v>
      </c>
      <c r="E21" s="4">
        <v>44</v>
      </c>
      <c r="F21" s="4"/>
    </row>
    <row r="22" spans="1:6" ht="19.5" customHeight="1">
      <c r="A22" s="3"/>
      <c r="B22" s="4">
        <v>16</v>
      </c>
      <c r="C22" s="4"/>
      <c r="D22" s="3" t="s">
        <v>30</v>
      </c>
      <c r="E22" s="4">
        <v>45</v>
      </c>
      <c r="F22" s="4"/>
    </row>
    <row r="23" spans="1:6" ht="19.5" customHeight="1">
      <c r="A23" s="3"/>
      <c r="B23" s="4">
        <v>17</v>
      </c>
      <c r="C23" s="4"/>
      <c r="D23" s="3" t="s">
        <v>31</v>
      </c>
      <c r="E23" s="4">
        <v>46</v>
      </c>
      <c r="F23" s="4"/>
    </row>
    <row r="24" spans="1:6" ht="19.5" customHeight="1">
      <c r="A24" s="3"/>
      <c r="B24" s="4">
        <v>18</v>
      </c>
      <c r="C24" s="4"/>
      <c r="D24" s="3" t="s">
        <v>32</v>
      </c>
      <c r="E24" s="4">
        <v>47</v>
      </c>
      <c r="F24" s="4"/>
    </row>
    <row r="25" spans="1:6" ht="19.5" customHeight="1">
      <c r="A25" s="3"/>
      <c r="B25" s="4">
        <v>19</v>
      </c>
      <c r="C25" s="4"/>
      <c r="D25" s="3" t="s">
        <v>33</v>
      </c>
      <c r="E25" s="4">
        <v>48</v>
      </c>
      <c r="F25" s="4"/>
    </row>
    <row r="26" spans="1:6" ht="19.5" customHeight="1">
      <c r="A26" s="3"/>
      <c r="B26" s="4">
        <v>20</v>
      </c>
      <c r="C26" s="4"/>
      <c r="D26" s="3" t="s">
        <v>34</v>
      </c>
      <c r="E26" s="4">
        <v>49</v>
      </c>
      <c r="F26" s="4"/>
    </row>
    <row r="27" spans="1:6" ht="19.5" customHeight="1">
      <c r="A27" s="3"/>
      <c r="B27" s="4">
        <v>21</v>
      </c>
      <c r="C27" s="4"/>
      <c r="D27" s="3" t="s">
        <v>35</v>
      </c>
      <c r="E27" s="4">
        <v>50</v>
      </c>
      <c r="F27" s="4">
        <v>30000</v>
      </c>
    </row>
    <row r="28" spans="1:6" ht="19.5" customHeight="1">
      <c r="A28" s="3"/>
      <c r="B28" s="4">
        <v>22</v>
      </c>
      <c r="C28" s="4"/>
      <c r="D28" s="3" t="s">
        <v>36</v>
      </c>
      <c r="E28" s="4">
        <v>51</v>
      </c>
      <c r="F28" s="4"/>
    </row>
    <row r="29" spans="1:6" ht="19.5" customHeight="1">
      <c r="A29" s="3"/>
      <c r="B29" s="4">
        <v>23</v>
      </c>
      <c r="C29" s="4"/>
      <c r="D29" s="3" t="s">
        <v>37</v>
      </c>
      <c r="E29" s="4"/>
      <c r="F29" s="4"/>
    </row>
    <row r="30" spans="1:6" ht="19.5" customHeight="1">
      <c r="A30" s="3"/>
      <c r="B30" s="4">
        <v>24</v>
      </c>
      <c r="C30" s="4"/>
      <c r="D30" s="3"/>
      <c r="E30" s="4">
        <v>52</v>
      </c>
      <c r="F30" s="4"/>
    </row>
    <row r="31" spans="1:6" ht="19.5" customHeight="1">
      <c r="A31" s="4" t="s">
        <v>10</v>
      </c>
      <c r="B31" s="4">
        <v>25</v>
      </c>
      <c r="C31" s="4">
        <v>492086.24</v>
      </c>
      <c r="D31" s="4" t="s">
        <v>38</v>
      </c>
      <c r="E31" s="4">
        <v>53</v>
      </c>
      <c r="F31" s="4">
        <v>333210.8</v>
      </c>
    </row>
    <row r="32" spans="1:6" ht="19.5" customHeight="1">
      <c r="A32" s="4" t="s">
        <v>11</v>
      </c>
      <c r="B32" s="4">
        <v>26</v>
      </c>
      <c r="C32" s="4"/>
      <c r="D32" s="4" t="s">
        <v>39</v>
      </c>
      <c r="E32" s="4">
        <v>54</v>
      </c>
      <c r="F32" s="4"/>
    </row>
    <row r="33" spans="1:6" ht="19.5" customHeight="1">
      <c r="A33" s="4" t="s">
        <v>12</v>
      </c>
      <c r="B33" s="4">
        <v>27</v>
      </c>
      <c r="C33" s="4">
        <v>113472.09</v>
      </c>
      <c r="D33" s="4" t="s">
        <v>40</v>
      </c>
      <c r="E33" s="4">
        <v>55</v>
      </c>
      <c r="F33" s="4">
        <v>272347.53</v>
      </c>
    </row>
    <row r="34" spans="1:6" ht="19.5" customHeight="1">
      <c r="A34" s="3"/>
      <c r="B34" s="4">
        <v>28</v>
      </c>
      <c r="C34" s="4"/>
      <c r="D34" s="3"/>
      <c r="E34" s="4">
        <v>56</v>
      </c>
      <c r="F34" s="4"/>
    </row>
    <row r="35" spans="1:6" ht="19.5" customHeight="1">
      <c r="A35" s="4" t="s">
        <v>13</v>
      </c>
      <c r="B35" s="4">
        <v>29</v>
      </c>
      <c r="C35" s="4">
        <f>C33+C31</f>
        <v>605558.33</v>
      </c>
      <c r="D35" s="4" t="s">
        <v>13</v>
      </c>
      <c r="E35" s="4">
        <v>57</v>
      </c>
      <c r="F35" s="4">
        <f>F33+F31</f>
        <v>605558.3300000001</v>
      </c>
    </row>
    <row r="36" ht="15">
      <c r="A36" s="18" t="s">
        <v>45</v>
      </c>
    </row>
  </sheetData>
  <mergeCells count="3">
    <mergeCell ref="A1:F1"/>
    <mergeCell ref="A4:C4"/>
    <mergeCell ref="D4:F4"/>
  </mergeCells>
  <printOptions horizontalCentered="1"/>
  <pageMargins left="0.35433070866141736" right="0.35433070866141736"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F12" sqref="F12"/>
    </sheetView>
  </sheetViews>
  <sheetFormatPr defaultColWidth="9.00390625" defaultRowHeight="14.25"/>
  <cols>
    <col min="2" max="2" width="23.625" style="0" customWidth="1"/>
    <col min="3" max="3" width="11.875" style="0" customWidth="1"/>
    <col min="4" max="4" width="9.125" style="0" customWidth="1"/>
    <col min="5" max="5" width="8.00390625" style="0" customWidth="1"/>
    <col min="6" max="6" width="4.375" style="0" customWidth="1"/>
    <col min="7" max="7" width="5.625" style="0" customWidth="1"/>
    <col min="8" max="8" width="6.375" style="0" customWidth="1"/>
    <col min="9" max="9" width="10.375" style="0" customWidth="1"/>
  </cols>
  <sheetData>
    <row r="1" spans="1:9" ht="21.75">
      <c r="A1" s="26" t="s">
        <v>56</v>
      </c>
      <c r="B1" s="26"/>
      <c r="C1" s="26"/>
      <c r="D1" s="26"/>
      <c r="E1" s="26"/>
      <c r="F1" s="26"/>
      <c r="G1" s="26"/>
      <c r="H1" s="26"/>
      <c r="I1" s="26"/>
    </row>
    <row r="2" ht="21" customHeight="1">
      <c r="I2" t="s">
        <v>46</v>
      </c>
    </row>
    <row r="3" spans="1:9" ht="18.75" customHeight="1">
      <c r="A3" t="s">
        <v>57</v>
      </c>
      <c r="B3" t="s">
        <v>153</v>
      </c>
      <c r="I3" t="s">
        <v>47</v>
      </c>
    </row>
    <row r="4" spans="1:9" ht="21.75" customHeight="1">
      <c r="A4" s="32" t="s">
        <v>1</v>
      </c>
      <c r="B4" s="32"/>
      <c r="C4" s="32" t="s">
        <v>10</v>
      </c>
      <c r="D4" s="32" t="s">
        <v>48</v>
      </c>
      <c r="E4" s="32" t="s">
        <v>49</v>
      </c>
      <c r="F4" s="32" t="s">
        <v>50</v>
      </c>
      <c r="G4" s="32" t="s">
        <v>51</v>
      </c>
      <c r="H4" s="32" t="s">
        <v>52</v>
      </c>
      <c r="I4" s="32" t="s">
        <v>53</v>
      </c>
    </row>
    <row r="5" spans="1:9" ht="30.75" customHeight="1">
      <c r="A5" s="9" t="s">
        <v>54</v>
      </c>
      <c r="B5" s="9" t="s">
        <v>55</v>
      </c>
      <c r="C5" s="32"/>
      <c r="D5" s="32"/>
      <c r="E5" s="32"/>
      <c r="F5" s="32"/>
      <c r="G5" s="32"/>
      <c r="H5" s="32"/>
      <c r="I5" s="32"/>
    </row>
    <row r="6" spans="1:9" ht="19.5" customHeight="1">
      <c r="A6" s="30" t="s">
        <v>108</v>
      </c>
      <c r="B6" s="31"/>
      <c r="C6" s="8">
        <v>1</v>
      </c>
      <c r="D6" s="8">
        <v>2</v>
      </c>
      <c r="E6" s="8">
        <v>3</v>
      </c>
      <c r="F6" s="8">
        <v>4</v>
      </c>
      <c r="G6" s="8">
        <v>5</v>
      </c>
      <c r="H6" s="8">
        <v>6</v>
      </c>
      <c r="I6" s="8">
        <v>7</v>
      </c>
    </row>
    <row r="7" spans="1:9" ht="19.5" customHeight="1">
      <c r="A7" s="33" t="s">
        <v>109</v>
      </c>
      <c r="B7" s="34"/>
      <c r="C7" s="7">
        <v>492086.24</v>
      </c>
      <c r="D7" s="7">
        <v>478620</v>
      </c>
      <c r="E7" s="7"/>
      <c r="F7" s="7"/>
      <c r="G7" s="7"/>
      <c r="H7" s="7"/>
      <c r="I7" s="7">
        <v>13466.24</v>
      </c>
    </row>
    <row r="8" spans="1:9" ht="19.5" customHeight="1">
      <c r="A8" s="3">
        <v>201</v>
      </c>
      <c r="B8" s="3" t="s">
        <v>157</v>
      </c>
      <c r="C8" s="7">
        <v>492086.24</v>
      </c>
      <c r="D8" s="7">
        <v>478620</v>
      </c>
      <c r="E8" s="7"/>
      <c r="F8" s="7"/>
      <c r="G8" s="7"/>
      <c r="H8" s="7"/>
      <c r="I8" s="7">
        <v>13466.24</v>
      </c>
    </row>
    <row r="9" spans="1:9" ht="19.5" customHeight="1">
      <c r="A9" s="3">
        <v>20131</v>
      </c>
      <c r="B9" s="3" t="s">
        <v>158</v>
      </c>
      <c r="C9" s="7">
        <v>492086.24</v>
      </c>
      <c r="D9" s="7">
        <v>478620</v>
      </c>
      <c r="E9" s="7"/>
      <c r="F9" s="7"/>
      <c r="G9" s="7"/>
      <c r="H9" s="7"/>
      <c r="I9" s="7">
        <v>13466.24</v>
      </c>
    </row>
    <row r="10" spans="1:9" ht="19.5" customHeight="1">
      <c r="A10" s="3">
        <v>2013101</v>
      </c>
      <c r="B10" s="3" t="s">
        <v>159</v>
      </c>
      <c r="C10" s="7">
        <v>492086.24</v>
      </c>
      <c r="D10" s="7">
        <v>478620</v>
      </c>
      <c r="E10" s="7"/>
      <c r="F10" s="7"/>
      <c r="G10" s="7"/>
      <c r="H10" s="7"/>
      <c r="I10" s="7">
        <v>13466.24</v>
      </c>
    </row>
    <row r="11" spans="1:9" ht="19.5" customHeight="1">
      <c r="A11" s="1"/>
      <c r="B11" s="1"/>
      <c r="C11" s="7"/>
      <c r="D11" s="7"/>
      <c r="E11" s="7"/>
      <c r="F11" s="7"/>
      <c r="G11" s="7"/>
      <c r="H11" s="7"/>
      <c r="I11" s="7"/>
    </row>
    <row r="12" spans="1:9" ht="19.5" customHeight="1">
      <c r="A12" s="1"/>
      <c r="B12" s="1"/>
      <c r="C12" s="1"/>
      <c r="D12" s="1"/>
      <c r="E12" s="1"/>
      <c r="F12" s="1"/>
      <c r="G12" s="1"/>
      <c r="H12" s="1"/>
      <c r="I12" s="1"/>
    </row>
    <row r="13" spans="1:9" ht="19.5" customHeight="1">
      <c r="A13" s="1"/>
      <c r="B13" s="1"/>
      <c r="C13" s="1"/>
      <c r="D13" s="1"/>
      <c r="E13" s="1"/>
      <c r="F13" s="1"/>
      <c r="G13" s="1"/>
      <c r="H13" s="1"/>
      <c r="I13" s="1"/>
    </row>
    <row r="14" spans="1:9" ht="19.5" customHeight="1">
      <c r="A14" s="1"/>
      <c r="B14" s="1"/>
      <c r="C14" s="1"/>
      <c r="D14" s="1"/>
      <c r="E14" s="1"/>
      <c r="F14" s="1"/>
      <c r="G14" s="1"/>
      <c r="H14" s="1"/>
      <c r="I14" s="1"/>
    </row>
    <row r="15" spans="1:9" ht="19.5" customHeight="1">
      <c r="A15" s="1"/>
      <c r="B15" s="1"/>
      <c r="C15" s="1"/>
      <c r="D15" s="1"/>
      <c r="E15" s="1"/>
      <c r="F15" s="1"/>
      <c r="G15" s="1"/>
      <c r="H15" s="1"/>
      <c r="I15" s="1"/>
    </row>
    <row r="16" spans="1:9" ht="19.5" customHeight="1">
      <c r="A16" s="1"/>
      <c r="B16" s="1"/>
      <c r="C16" s="1"/>
      <c r="D16" s="1"/>
      <c r="E16" s="1"/>
      <c r="F16" s="1"/>
      <c r="G16" s="1"/>
      <c r="H16" s="1"/>
      <c r="I16" s="1"/>
    </row>
    <row r="17" spans="1:9" ht="19.5" customHeight="1">
      <c r="A17" s="1"/>
      <c r="B17" s="1"/>
      <c r="C17" s="1"/>
      <c r="D17" s="1"/>
      <c r="E17" s="1"/>
      <c r="F17" s="1"/>
      <c r="G17" s="1"/>
      <c r="H17" s="1"/>
      <c r="I17" s="1"/>
    </row>
    <row r="18" spans="1:9" ht="19.5" customHeight="1">
      <c r="A18" s="1"/>
      <c r="B18" s="1"/>
      <c r="C18" s="1"/>
      <c r="D18" s="1"/>
      <c r="E18" s="1"/>
      <c r="F18" s="1"/>
      <c r="G18" s="1"/>
      <c r="H18" s="1"/>
      <c r="I18" s="1"/>
    </row>
    <row r="19" spans="1:9" ht="19.5" customHeight="1">
      <c r="A19" s="1"/>
      <c r="B19" s="1"/>
      <c r="C19" s="1"/>
      <c r="D19" s="1"/>
      <c r="E19" s="1"/>
      <c r="F19" s="1"/>
      <c r="G19" s="1"/>
      <c r="H19" s="1"/>
      <c r="I19" s="1"/>
    </row>
    <row r="20" spans="1:9" ht="19.5" customHeight="1">
      <c r="A20" s="1"/>
      <c r="B20" s="1"/>
      <c r="C20" s="1"/>
      <c r="D20" s="1"/>
      <c r="E20" s="1"/>
      <c r="F20" s="1"/>
      <c r="G20" s="1"/>
      <c r="H20" s="1"/>
      <c r="I20" s="1"/>
    </row>
    <row r="21" spans="1:9" ht="19.5" customHeight="1">
      <c r="A21" s="1"/>
      <c r="B21" s="1"/>
      <c r="C21" s="1"/>
      <c r="D21" s="1"/>
      <c r="E21" s="1"/>
      <c r="F21" s="1"/>
      <c r="G21" s="1"/>
      <c r="H21" s="1"/>
      <c r="I21" s="1"/>
    </row>
    <row r="22" spans="1:9" ht="19.5" customHeight="1">
      <c r="A22" s="1"/>
      <c r="B22" s="1"/>
      <c r="C22" s="1"/>
      <c r="D22" s="1"/>
      <c r="E22" s="1"/>
      <c r="F22" s="1"/>
      <c r="G22" s="1"/>
      <c r="H22" s="1"/>
      <c r="I22" s="1"/>
    </row>
    <row r="23" spans="1:9" ht="19.5" customHeight="1">
      <c r="A23" s="1"/>
      <c r="B23" s="1"/>
      <c r="C23" s="1"/>
      <c r="D23" s="1"/>
      <c r="E23" s="1"/>
      <c r="F23" s="1"/>
      <c r="G23" s="1"/>
      <c r="H23" s="1"/>
      <c r="I23" s="1"/>
    </row>
    <row r="24" spans="1:9" ht="19.5" customHeight="1">
      <c r="A24" s="1"/>
      <c r="B24" s="1"/>
      <c r="C24" s="1"/>
      <c r="D24" s="1"/>
      <c r="E24" s="1"/>
      <c r="F24" s="1"/>
      <c r="G24" s="1"/>
      <c r="H24" s="1"/>
      <c r="I24" s="1"/>
    </row>
    <row r="25" spans="1:9" ht="19.5" customHeight="1">
      <c r="A25" s="1"/>
      <c r="B25" s="1"/>
      <c r="C25" s="1"/>
      <c r="D25" s="1"/>
      <c r="E25" s="1"/>
      <c r="F25" s="1"/>
      <c r="G25" s="1"/>
      <c r="H25" s="1"/>
      <c r="I25" s="1"/>
    </row>
    <row r="26" spans="1:9" ht="19.5" customHeight="1">
      <c r="A26" s="1"/>
      <c r="B26" s="1"/>
      <c r="C26" s="1"/>
      <c r="D26" s="1"/>
      <c r="E26" s="1"/>
      <c r="F26" s="1"/>
      <c r="G26" s="1"/>
      <c r="H26" s="1"/>
      <c r="I26" s="1"/>
    </row>
    <row r="27" spans="1:9" ht="19.5" customHeight="1">
      <c r="A27" s="1"/>
      <c r="B27" s="1"/>
      <c r="C27" s="1"/>
      <c r="D27" s="1"/>
      <c r="E27" s="1"/>
      <c r="F27" s="1"/>
      <c r="G27" s="1"/>
      <c r="H27" s="1"/>
      <c r="I27" s="1"/>
    </row>
    <row r="28" spans="1:9" ht="19.5" customHeight="1">
      <c r="A28" s="1"/>
      <c r="B28" s="1"/>
      <c r="C28" s="1"/>
      <c r="D28" s="1"/>
      <c r="E28" s="1"/>
      <c r="F28" s="1"/>
      <c r="G28" s="1"/>
      <c r="H28" s="1"/>
      <c r="I28" s="1"/>
    </row>
    <row r="29" spans="1:9" ht="19.5" customHeight="1">
      <c r="A29" s="1"/>
      <c r="B29" s="1"/>
      <c r="C29" s="1"/>
      <c r="D29" s="1"/>
      <c r="E29" s="1"/>
      <c r="F29" s="1"/>
      <c r="G29" s="1"/>
      <c r="H29" s="1"/>
      <c r="I29" s="1"/>
    </row>
    <row r="30" spans="1:9" ht="19.5" customHeight="1">
      <c r="A30" s="1"/>
      <c r="B30" s="1"/>
      <c r="C30" s="1"/>
      <c r="D30" s="1"/>
      <c r="E30" s="1"/>
      <c r="F30" s="1"/>
      <c r="G30" s="1"/>
      <c r="H30" s="1"/>
      <c r="I30" s="1"/>
    </row>
    <row r="31" spans="1:9" ht="19.5" customHeight="1">
      <c r="A31" s="1"/>
      <c r="B31" s="1"/>
      <c r="C31" s="1"/>
      <c r="D31" s="1"/>
      <c r="E31" s="1"/>
      <c r="F31" s="1"/>
      <c r="G31" s="1"/>
      <c r="H31" s="1"/>
      <c r="I31" s="1"/>
    </row>
    <row r="32" spans="1:9" ht="19.5" customHeight="1">
      <c r="A32" s="1"/>
      <c r="B32" s="1"/>
      <c r="C32" s="1"/>
      <c r="D32" s="1"/>
      <c r="E32" s="1"/>
      <c r="F32" s="1"/>
      <c r="G32" s="1"/>
      <c r="H32" s="1"/>
      <c r="I32" s="1"/>
    </row>
    <row r="33" ht="15">
      <c r="A33" t="s">
        <v>58</v>
      </c>
    </row>
  </sheetData>
  <mergeCells count="11">
    <mergeCell ref="E4:E5"/>
    <mergeCell ref="A1:I1"/>
    <mergeCell ref="A6:B6"/>
    <mergeCell ref="I4:I5"/>
    <mergeCell ref="A7:B7"/>
    <mergeCell ref="F4:F5"/>
    <mergeCell ref="G4:G5"/>
    <mergeCell ref="H4:H5"/>
    <mergeCell ref="A4:B4"/>
    <mergeCell ref="C4:C5"/>
    <mergeCell ref="D4:D5"/>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3"/>
  <sheetViews>
    <sheetView workbookViewId="0" topLeftCell="A16">
      <selection activeCell="A34" sqref="A34"/>
    </sheetView>
  </sheetViews>
  <sheetFormatPr defaultColWidth="9.00390625" defaultRowHeight="14.25"/>
  <cols>
    <col min="1" max="1" width="9.25390625" style="0" customWidth="1"/>
    <col min="2" max="2" width="23.375" style="0" customWidth="1"/>
    <col min="3" max="3" width="9.75390625" style="0" customWidth="1"/>
    <col min="4" max="4" width="11.25390625" style="0" customWidth="1"/>
    <col min="6" max="6" width="5.25390625" style="0" customWidth="1"/>
    <col min="7" max="7" width="5.625" style="0" customWidth="1"/>
  </cols>
  <sheetData>
    <row r="1" spans="1:8" ht="21.75">
      <c r="A1" s="26" t="s">
        <v>62</v>
      </c>
      <c r="B1" s="26"/>
      <c r="C1" s="26"/>
      <c r="D1" s="26"/>
      <c r="E1" s="26"/>
      <c r="F1" s="26"/>
      <c r="G1" s="26"/>
      <c r="H1" s="26"/>
    </row>
    <row r="2" ht="21" customHeight="1">
      <c r="H2" t="s">
        <v>63</v>
      </c>
    </row>
    <row r="3" spans="1:8" ht="18.75" customHeight="1">
      <c r="A3" t="s">
        <v>59</v>
      </c>
      <c r="B3" t="s">
        <v>153</v>
      </c>
      <c r="H3" t="s">
        <v>60</v>
      </c>
    </row>
    <row r="4" spans="1:8" ht="21.75" customHeight="1">
      <c r="A4" s="32" t="s">
        <v>71</v>
      </c>
      <c r="B4" s="32"/>
      <c r="C4" s="32" t="s">
        <v>64</v>
      </c>
      <c r="D4" s="32" t="s">
        <v>107</v>
      </c>
      <c r="E4" s="32" t="s">
        <v>65</v>
      </c>
      <c r="F4" s="32" t="s">
        <v>66</v>
      </c>
      <c r="G4" s="32" t="s">
        <v>67</v>
      </c>
      <c r="H4" s="32" t="s">
        <v>68</v>
      </c>
    </row>
    <row r="5" spans="1:8" ht="30.75" customHeight="1">
      <c r="A5" s="9" t="s">
        <v>70</v>
      </c>
      <c r="B5" s="9" t="s">
        <v>61</v>
      </c>
      <c r="C5" s="32"/>
      <c r="D5" s="32"/>
      <c r="E5" s="32"/>
      <c r="F5" s="32"/>
      <c r="G5" s="32"/>
      <c r="H5" s="32"/>
    </row>
    <row r="6" spans="1:8" ht="19.5" customHeight="1">
      <c r="A6" s="30" t="s">
        <v>110</v>
      </c>
      <c r="B6" s="31"/>
      <c r="C6" s="8">
        <v>1</v>
      </c>
      <c r="D6" s="8">
        <v>2</v>
      </c>
      <c r="E6" s="8">
        <v>3</v>
      </c>
      <c r="F6" s="8">
        <v>4</v>
      </c>
      <c r="G6" s="8">
        <v>5</v>
      </c>
      <c r="H6" s="8">
        <v>6</v>
      </c>
    </row>
    <row r="7" spans="1:8" ht="19.5" customHeight="1">
      <c r="A7" s="33" t="s">
        <v>109</v>
      </c>
      <c r="B7" s="34"/>
      <c r="C7" s="7">
        <v>333210.8</v>
      </c>
      <c r="D7" s="7">
        <v>230995.3</v>
      </c>
      <c r="E7" s="7">
        <f>C7-D7</f>
        <v>102215.5</v>
      </c>
      <c r="F7" s="7"/>
      <c r="G7" s="7"/>
      <c r="H7" s="7"/>
    </row>
    <row r="8" spans="1:8" ht="19.5" customHeight="1">
      <c r="A8" s="1">
        <v>201</v>
      </c>
      <c r="B8" s="1" t="s">
        <v>147</v>
      </c>
      <c r="C8" s="7">
        <v>333210.8</v>
      </c>
      <c r="D8" s="7">
        <v>230995.3</v>
      </c>
      <c r="E8" s="7">
        <f>C8-D8</f>
        <v>102215.5</v>
      </c>
      <c r="F8" s="1"/>
      <c r="G8" s="1"/>
      <c r="H8" s="1"/>
    </row>
    <row r="9" spans="1:8" ht="19.5" customHeight="1">
      <c r="A9" s="1">
        <v>20131</v>
      </c>
      <c r="B9" s="3" t="s">
        <v>154</v>
      </c>
      <c r="C9" s="7">
        <v>333210.8</v>
      </c>
      <c r="D9" s="7">
        <v>230995.3</v>
      </c>
      <c r="E9" s="7">
        <f>C9-D9</f>
        <v>102215.5</v>
      </c>
      <c r="F9" s="1"/>
      <c r="G9" s="1"/>
      <c r="H9" s="1"/>
    </row>
    <row r="10" spans="1:8" ht="19.5" customHeight="1">
      <c r="A10" s="1">
        <v>2013101</v>
      </c>
      <c r="B10" s="3" t="s">
        <v>155</v>
      </c>
      <c r="C10" s="7">
        <v>333210.8</v>
      </c>
      <c r="D10" s="7">
        <v>230995.3</v>
      </c>
      <c r="E10" s="7">
        <f>C10-D10</f>
        <v>102215.5</v>
      </c>
      <c r="F10" s="1"/>
      <c r="G10" s="1"/>
      <c r="H10" s="1"/>
    </row>
    <row r="11" spans="1:8" ht="19.5" customHeight="1">
      <c r="A11" s="1"/>
      <c r="B11" s="1"/>
      <c r="C11" s="1"/>
      <c r="D11" s="1"/>
      <c r="E11" s="1"/>
      <c r="F11" s="1"/>
      <c r="G11" s="1"/>
      <c r="H11" s="1"/>
    </row>
    <row r="12" spans="1:8" ht="19.5" customHeight="1">
      <c r="A12" s="1"/>
      <c r="B12" s="1"/>
      <c r="C12" s="1"/>
      <c r="D12" s="1"/>
      <c r="E12" s="1"/>
      <c r="F12" s="1"/>
      <c r="G12" s="1"/>
      <c r="H12" s="1"/>
    </row>
    <row r="13" spans="1:8" ht="19.5" customHeight="1">
      <c r="A13" s="1"/>
      <c r="B13" s="1"/>
      <c r="C13" s="1"/>
      <c r="D13" s="1"/>
      <c r="E13" s="1"/>
      <c r="F13" s="1"/>
      <c r="G13" s="1"/>
      <c r="H13" s="1"/>
    </row>
    <row r="14" spans="1:8" ht="19.5" customHeight="1">
      <c r="A14" s="1"/>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row r="17" spans="1:8" ht="19.5" customHeight="1">
      <c r="A17" s="1"/>
      <c r="B17" s="1"/>
      <c r="C17" s="1"/>
      <c r="D17" s="1"/>
      <c r="E17" s="1"/>
      <c r="F17" s="1"/>
      <c r="G17" s="1"/>
      <c r="H17" s="1"/>
    </row>
    <row r="18" spans="1:8" ht="19.5" customHeight="1">
      <c r="A18" s="1"/>
      <c r="B18" s="1"/>
      <c r="C18" s="1"/>
      <c r="D18" s="1"/>
      <c r="E18" s="1"/>
      <c r="F18" s="1"/>
      <c r="G18" s="1"/>
      <c r="H18" s="1"/>
    </row>
    <row r="19" spans="1:8" ht="19.5" customHeight="1">
      <c r="A19" s="1"/>
      <c r="B19" s="1"/>
      <c r="C19" s="1"/>
      <c r="D19" s="1"/>
      <c r="E19" s="1"/>
      <c r="F19" s="1"/>
      <c r="G19" s="1"/>
      <c r="H19" s="1"/>
    </row>
    <row r="20" spans="1:8" ht="19.5" customHeight="1">
      <c r="A20" s="1"/>
      <c r="B20" s="1"/>
      <c r="C20" s="1"/>
      <c r="D20" s="1"/>
      <c r="E20" s="1"/>
      <c r="F20" s="1"/>
      <c r="G20" s="1"/>
      <c r="H20" s="1"/>
    </row>
    <row r="21" spans="1:8" ht="19.5" customHeight="1">
      <c r="A21" s="1"/>
      <c r="B21" s="1"/>
      <c r="C21" s="1"/>
      <c r="D21" s="1"/>
      <c r="E21" s="1"/>
      <c r="F21" s="1"/>
      <c r="G21" s="1"/>
      <c r="H21" s="1"/>
    </row>
    <row r="22" spans="1:8" ht="19.5" customHeight="1">
      <c r="A22" s="1"/>
      <c r="B22" s="1"/>
      <c r="C22" s="1"/>
      <c r="D22" s="1"/>
      <c r="E22" s="1"/>
      <c r="F22" s="1"/>
      <c r="G22" s="1"/>
      <c r="H22" s="1"/>
    </row>
    <row r="23" spans="1:8" ht="19.5" customHeight="1">
      <c r="A23" s="1"/>
      <c r="B23" s="1"/>
      <c r="C23" s="1"/>
      <c r="D23" s="1"/>
      <c r="E23" s="1"/>
      <c r="F23" s="1"/>
      <c r="G23" s="1"/>
      <c r="H23" s="1"/>
    </row>
    <row r="24" spans="1:8" ht="19.5" customHeight="1">
      <c r="A24" s="1"/>
      <c r="B24" s="1"/>
      <c r="C24" s="1"/>
      <c r="D24" s="1"/>
      <c r="E24" s="1"/>
      <c r="F24" s="1"/>
      <c r="G24" s="1"/>
      <c r="H24" s="1"/>
    </row>
    <row r="25" spans="1:8" ht="19.5" customHeight="1">
      <c r="A25" s="1"/>
      <c r="B25" s="1"/>
      <c r="C25" s="1"/>
      <c r="D25" s="1"/>
      <c r="E25" s="1"/>
      <c r="F25" s="1"/>
      <c r="G25" s="1"/>
      <c r="H25" s="1"/>
    </row>
    <row r="26" spans="1:8" ht="19.5" customHeight="1">
      <c r="A26" s="1"/>
      <c r="B26" s="1"/>
      <c r="C26" s="1"/>
      <c r="D26" s="1"/>
      <c r="E26" s="1"/>
      <c r="F26" s="1"/>
      <c r="G26" s="1"/>
      <c r="H26" s="1"/>
    </row>
    <row r="27" spans="1:8" ht="19.5" customHeight="1">
      <c r="A27" s="1"/>
      <c r="B27" s="1"/>
      <c r="C27" s="1"/>
      <c r="D27" s="1"/>
      <c r="E27" s="1"/>
      <c r="F27" s="1"/>
      <c r="G27" s="1"/>
      <c r="H27" s="1"/>
    </row>
    <row r="28" spans="1:8" ht="19.5" customHeight="1">
      <c r="A28" s="1"/>
      <c r="B28" s="1"/>
      <c r="C28" s="1"/>
      <c r="D28" s="1"/>
      <c r="E28" s="1"/>
      <c r="F28" s="1"/>
      <c r="G28" s="1"/>
      <c r="H28" s="1"/>
    </row>
    <row r="29" spans="1:8" ht="19.5" customHeight="1">
      <c r="A29" s="1"/>
      <c r="B29" s="1"/>
      <c r="C29" s="1"/>
      <c r="D29" s="1"/>
      <c r="E29" s="1"/>
      <c r="F29" s="1"/>
      <c r="G29" s="1"/>
      <c r="H29" s="1"/>
    </row>
    <row r="30" spans="1:8" ht="19.5" customHeight="1">
      <c r="A30" s="1"/>
      <c r="B30" s="1"/>
      <c r="C30" s="1"/>
      <c r="D30" s="1"/>
      <c r="E30" s="1"/>
      <c r="F30" s="1"/>
      <c r="G30" s="1"/>
      <c r="H30" s="1"/>
    </row>
    <row r="31" spans="1:8" ht="19.5" customHeight="1">
      <c r="A31" s="1"/>
      <c r="B31" s="1"/>
      <c r="C31" s="1"/>
      <c r="D31" s="1"/>
      <c r="E31" s="1"/>
      <c r="F31" s="1"/>
      <c r="G31" s="1"/>
      <c r="H31" s="1"/>
    </row>
    <row r="32" spans="1:8" ht="19.5" customHeight="1">
      <c r="A32" s="1"/>
      <c r="B32" s="1"/>
      <c r="C32" s="1"/>
      <c r="D32" s="1"/>
      <c r="E32" s="1"/>
      <c r="F32" s="1"/>
      <c r="G32" s="1"/>
      <c r="H32" s="1"/>
    </row>
    <row r="33" ht="20.25" customHeight="1">
      <c r="A33" t="s">
        <v>69</v>
      </c>
    </row>
  </sheetData>
  <mergeCells count="10">
    <mergeCell ref="A6:B6"/>
    <mergeCell ref="A7:B7"/>
    <mergeCell ref="A1:H1"/>
    <mergeCell ref="F4:F5"/>
    <mergeCell ref="G4:G5"/>
    <mergeCell ref="H4:H5"/>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H19" sqref="H19"/>
    </sheetView>
  </sheetViews>
  <sheetFormatPr defaultColWidth="9.00390625" defaultRowHeight="14.25"/>
  <cols>
    <col min="1" max="1" width="22.50390625" style="0" customWidth="1"/>
    <col min="2" max="2" width="4.625" style="0" customWidth="1"/>
    <col min="3" max="3" width="11.00390625" style="0" customWidth="1"/>
    <col min="4" max="4" width="22.875" style="0" customWidth="1"/>
    <col min="5" max="5" width="6.25390625" style="0" customWidth="1"/>
    <col min="6" max="6" width="11.50390625" style="0" customWidth="1"/>
    <col min="7" max="7" width="12.25390625" style="0" customWidth="1"/>
    <col min="8" max="8" width="11.25390625" style="0" customWidth="1"/>
  </cols>
  <sheetData>
    <row r="1" spans="1:6" ht="21.75">
      <c r="A1" s="26" t="s">
        <v>75</v>
      </c>
      <c r="B1" s="26"/>
      <c r="C1" s="26"/>
      <c r="D1" s="26"/>
      <c r="E1" s="26"/>
      <c r="F1" s="26"/>
    </row>
    <row r="2" ht="15">
      <c r="H2" s="6" t="s">
        <v>76</v>
      </c>
    </row>
    <row r="3" spans="1:8" ht="15">
      <c r="A3" t="s">
        <v>151</v>
      </c>
      <c r="H3" s="5" t="s">
        <v>60</v>
      </c>
    </row>
    <row r="4" spans="1:8" ht="34.5" customHeight="1">
      <c r="A4" s="13" t="s">
        <v>113</v>
      </c>
      <c r="B4" s="13" t="s">
        <v>114</v>
      </c>
      <c r="C4" s="13" t="s">
        <v>115</v>
      </c>
      <c r="D4" s="13" t="s">
        <v>113</v>
      </c>
      <c r="E4" s="13" t="s">
        <v>114</v>
      </c>
      <c r="F4" s="13" t="s">
        <v>116</v>
      </c>
      <c r="G4" s="10" t="s">
        <v>79</v>
      </c>
      <c r="H4" s="10" t="s">
        <v>77</v>
      </c>
    </row>
    <row r="5" spans="1:8" ht="22.5" customHeight="1">
      <c r="A5" s="13" t="s">
        <v>118</v>
      </c>
      <c r="B5" s="13"/>
      <c r="C5" s="13">
        <v>1</v>
      </c>
      <c r="D5" s="13" t="s">
        <v>117</v>
      </c>
      <c r="E5" s="13"/>
      <c r="F5" s="13">
        <v>2</v>
      </c>
      <c r="G5" s="7">
        <v>3</v>
      </c>
      <c r="H5" s="7">
        <v>4</v>
      </c>
    </row>
    <row r="6" spans="1:8" ht="22.5" customHeight="1">
      <c r="A6" s="2" t="s">
        <v>80</v>
      </c>
      <c r="B6" s="4">
        <v>1</v>
      </c>
      <c r="C6" s="4">
        <v>492086.24</v>
      </c>
      <c r="D6" s="2" t="s">
        <v>15</v>
      </c>
      <c r="E6" s="4">
        <v>31</v>
      </c>
      <c r="F6" s="4">
        <v>303210.8</v>
      </c>
      <c r="G6" s="7">
        <v>303210.8</v>
      </c>
      <c r="H6" s="1"/>
    </row>
    <row r="7" spans="1:8" ht="22.5" customHeight="1">
      <c r="A7" s="2" t="s">
        <v>81</v>
      </c>
      <c r="B7" s="4">
        <v>2</v>
      </c>
      <c r="C7" s="4"/>
      <c r="D7" s="2" t="s">
        <v>16</v>
      </c>
      <c r="E7" s="4">
        <v>32</v>
      </c>
      <c r="F7" s="4"/>
      <c r="G7" s="7"/>
      <c r="H7" s="1"/>
    </row>
    <row r="8" spans="1:8" ht="22.5" customHeight="1">
      <c r="A8" s="3"/>
      <c r="B8" s="4">
        <v>3</v>
      </c>
      <c r="C8" s="4"/>
      <c r="D8" s="2" t="s">
        <v>17</v>
      </c>
      <c r="E8" s="4">
        <v>33</v>
      </c>
      <c r="F8" s="4"/>
      <c r="G8" s="7"/>
      <c r="H8" s="1"/>
    </row>
    <row r="9" spans="1:8" ht="22.5" customHeight="1">
      <c r="A9" s="3"/>
      <c r="B9" s="4">
        <v>4</v>
      </c>
      <c r="C9" s="4"/>
      <c r="D9" s="2" t="s">
        <v>18</v>
      </c>
      <c r="E9" s="4">
        <v>34</v>
      </c>
      <c r="F9" s="4"/>
      <c r="G9" s="7"/>
      <c r="H9" s="1"/>
    </row>
    <row r="10" spans="1:8" ht="22.5" customHeight="1">
      <c r="A10" s="3"/>
      <c r="B10" s="4">
        <v>5</v>
      </c>
      <c r="C10" s="4"/>
      <c r="D10" s="2" t="s">
        <v>19</v>
      </c>
      <c r="E10" s="4">
        <v>35</v>
      </c>
      <c r="F10" s="4"/>
      <c r="G10" s="7"/>
      <c r="H10" s="1"/>
    </row>
    <row r="11" spans="1:8" ht="22.5" customHeight="1">
      <c r="A11" s="3"/>
      <c r="B11" s="4">
        <v>6</v>
      </c>
      <c r="C11" s="4"/>
      <c r="D11" s="2" t="s">
        <v>20</v>
      </c>
      <c r="E11" s="4">
        <v>36</v>
      </c>
      <c r="F11" s="4"/>
      <c r="G11" s="7"/>
      <c r="H11" s="1"/>
    </row>
    <row r="12" spans="1:8" ht="22.5" customHeight="1">
      <c r="A12" s="3"/>
      <c r="B12" s="4">
        <v>7</v>
      </c>
      <c r="C12" s="4"/>
      <c r="D12" s="2" t="s">
        <v>21</v>
      </c>
      <c r="E12" s="4">
        <v>37</v>
      </c>
      <c r="F12" s="4"/>
      <c r="G12" s="7"/>
      <c r="H12" s="1"/>
    </row>
    <row r="13" spans="1:8" ht="22.5" customHeight="1">
      <c r="A13" s="3"/>
      <c r="B13" s="4">
        <v>8</v>
      </c>
      <c r="C13" s="4"/>
      <c r="D13" s="2" t="s">
        <v>22</v>
      </c>
      <c r="E13" s="4">
        <v>38</v>
      </c>
      <c r="F13" s="4"/>
      <c r="G13" s="7"/>
      <c r="H13" s="1"/>
    </row>
    <row r="14" spans="1:8" ht="22.5" customHeight="1">
      <c r="A14" s="3"/>
      <c r="B14" s="4">
        <v>9</v>
      </c>
      <c r="C14" s="4"/>
      <c r="D14" s="2" t="s">
        <v>23</v>
      </c>
      <c r="E14" s="4">
        <v>39</v>
      </c>
      <c r="F14" s="4"/>
      <c r="G14" s="7"/>
      <c r="H14" s="1"/>
    </row>
    <row r="15" spans="1:8" ht="22.5" customHeight="1">
      <c r="A15" s="3"/>
      <c r="B15" s="4">
        <v>10</v>
      </c>
      <c r="C15" s="4"/>
      <c r="D15" s="2" t="s">
        <v>24</v>
      </c>
      <c r="E15" s="4">
        <v>40</v>
      </c>
      <c r="F15" s="4"/>
      <c r="G15" s="7"/>
      <c r="H15" s="1"/>
    </row>
    <row r="16" spans="1:8" ht="22.5" customHeight="1">
      <c r="A16" s="3"/>
      <c r="B16" s="4">
        <v>11</v>
      </c>
      <c r="C16" s="4"/>
      <c r="D16" s="2" t="s">
        <v>25</v>
      </c>
      <c r="E16" s="4">
        <v>41</v>
      </c>
      <c r="F16" s="4"/>
      <c r="G16" s="7"/>
      <c r="H16" s="1"/>
    </row>
    <row r="17" spans="1:8" ht="22.5" customHeight="1">
      <c r="A17" s="3"/>
      <c r="B17" s="4">
        <v>12</v>
      </c>
      <c r="C17" s="4"/>
      <c r="D17" s="2" t="s">
        <v>26</v>
      </c>
      <c r="E17" s="4">
        <v>42</v>
      </c>
      <c r="F17" s="4"/>
      <c r="G17" s="7"/>
      <c r="H17" s="1"/>
    </row>
    <row r="18" spans="1:8" ht="22.5" customHeight="1">
      <c r="A18" s="3"/>
      <c r="B18" s="4">
        <v>13</v>
      </c>
      <c r="C18" s="4"/>
      <c r="D18" s="2" t="s">
        <v>27</v>
      </c>
      <c r="E18" s="4">
        <v>43</v>
      </c>
      <c r="F18" s="4"/>
      <c r="G18" s="7"/>
      <c r="H18" s="1"/>
    </row>
    <row r="19" spans="1:8" ht="22.5" customHeight="1">
      <c r="A19" s="3"/>
      <c r="B19" s="4">
        <v>14</v>
      </c>
      <c r="C19" s="4"/>
      <c r="D19" s="2" t="s">
        <v>28</v>
      </c>
      <c r="E19" s="4">
        <v>44</v>
      </c>
      <c r="F19" s="4"/>
      <c r="G19" s="7"/>
      <c r="H19" s="1"/>
    </row>
    <row r="20" spans="1:8" ht="22.5" customHeight="1">
      <c r="A20" s="3"/>
      <c r="B20" s="4">
        <v>15</v>
      </c>
      <c r="C20" s="4"/>
      <c r="D20" s="2" t="s">
        <v>29</v>
      </c>
      <c r="E20" s="4">
        <v>45</v>
      </c>
      <c r="F20" s="4"/>
      <c r="G20" s="7"/>
      <c r="H20" s="1"/>
    </row>
    <row r="21" spans="1:8" ht="22.5" customHeight="1">
      <c r="A21" s="3"/>
      <c r="B21" s="4">
        <v>16</v>
      </c>
      <c r="C21" s="4"/>
      <c r="D21" s="2" t="s">
        <v>30</v>
      </c>
      <c r="E21" s="4">
        <v>46</v>
      </c>
      <c r="F21" s="4"/>
      <c r="G21" s="7"/>
      <c r="H21" s="1"/>
    </row>
    <row r="22" spans="1:8" ht="22.5" customHeight="1">
      <c r="A22" s="3"/>
      <c r="B22" s="4">
        <v>17</v>
      </c>
      <c r="C22" s="4"/>
      <c r="D22" s="2" t="s">
        <v>31</v>
      </c>
      <c r="E22" s="4">
        <v>47</v>
      </c>
      <c r="F22" s="4"/>
      <c r="G22" s="7"/>
      <c r="H22" s="1"/>
    </row>
    <row r="23" spans="1:8" ht="22.5" customHeight="1">
      <c r="A23" s="3"/>
      <c r="B23" s="4">
        <v>18</v>
      </c>
      <c r="C23" s="4"/>
      <c r="D23" s="2" t="s">
        <v>32</v>
      </c>
      <c r="E23" s="4">
        <v>48</v>
      </c>
      <c r="F23" s="4"/>
      <c r="G23" s="7"/>
      <c r="H23" s="1"/>
    </row>
    <row r="24" spans="1:8" ht="22.5" customHeight="1">
      <c r="A24" s="3"/>
      <c r="B24" s="4">
        <v>19</v>
      </c>
      <c r="C24" s="4"/>
      <c r="D24" s="2" t="s">
        <v>33</v>
      </c>
      <c r="E24" s="4">
        <v>49</v>
      </c>
      <c r="F24" s="4"/>
      <c r="G24" s="7"/>
      <c r="H24" s="1"/>
    </row>
    <row r="25" spans="1:8" ht="22.5" customHeight="1">
      <c r="A25" s="3"/>
      <c r="B25" s="4">
        <v>20</v>
      </c>
      <c r="C25" s="4"/>
      <c r="D25" s="2" t="s">
        <v>34</v>
      </c>
      <c r="E25" s="4">
        <v>50</v>
      </c>
      <c r="F25" s="4"/>
      <c r="G25" s="7"/>
      <c r="H25" s="1"/>
    </row>
    <row r="26" spans="1:8" ht="22.5" customHeight="1">
      <c r="A26" s="3"/>
      <c r="B26" s="4">
        <v>21</v>
      </c>
      <c r="C26" s="4"/>
      <c r="D26" s="2" t="s">
        <v>35</v>
      </c>
      <c r="E26" s="4">
        <v>51</v>
      </c>
      <c r="F26" s="4">
        <v>30000</v>
      </c>
      <c r="G26" s="7">
        <v>30000</v>
      </c>
      <c r="H26" s="1"/>
    </row>
    <row r="27" spans="1:8" ht="22.5" customHeight="1">
      <c r="A27" s="3"/>
      <c r="B27" s="4">
        <v>22</v>
      </c>
      <c r="C27" s="4"/>
      <c r="D27" s="2" t="s">
        <v>36</v>
      </c>
      <c r="E27" s="4">
        <v>52</v>
      </c>
      <c r="F27" s="4"/>
      <c r="G27" s="7"/>
      <c r="H27" s="1"/>
    </row>
    <row r="28" spans="1:8" ht="22.5" customHeight="1">
      <c r="A28" s="3"/>
      <c r="B28" s="4">
        <v>23</v>
      </c>
      <c r="C28" s="4"/>
      <c r="D28" s="2" t="s">
        <v>37</v>
      </c>
      <c r="E28" s="4">
        <v>53</v>
      </c>
      <c r="F28" s="4"/>
      <c r="G28" s="7"/>
      <c r="H28" s="1"/>
    </row>
    <row r="29" spans="1:8" ht="22.5" customHeight="1">
      <c r="A29" s="3"/>
      <c r="B29" s="4">
        <v>24</v>
      </c>
      <c r="C29" s="4"/>
      <c r="D29" s="2"/>
      <c r="E29" s="4">
        <v>54</v>
      </c>
      <c r="F29" s="4"/>
      <c r="G29" s="7"/>
      <c r="H29" s="1"/>
    </row>
    <row r="30" spans="1:8" ht="22.5" customHeight="1">
      <c r="A30" s="13" t="s">
        <v>10</v>
      </c>
      <c r="B30" s="4">
        <v>25</v>
      </c>
      <c r="C30" s="4">
        <v>492086.24</v>
      </c>
      <c r="D30" s="13" t="s">
        <v>38</v>
      </c>
      <c r="E30" s="4">
        <v>55</v>
      </c>
      <c r="F30" s="4">
        <v>333210.8</v>
      </c>
      <c r="G30" s="7">
        <v>333210.8</v>
      </c>
      <c r="H30" s="1"/>
    </row>
    <row r="31" spans="1:8" ht="22.5" customHeight="1">
      <c r="A31" s="13" t="s">
        <v>83</v>
      </c>
      <c r="B31" s="4">
        <v>26</v>
      </c>
      <c r="C31" s="4">
        <v>113472.09</v>
      </c>
      <c r="D31" s="13" t="s">
        <v>82</v>
      </c>
      <c r="E31" s="4">
        <v>56</v>
      </c>
      <c r="F31" s="4">
        <v>272347.53</v>
      </c>
      <c r="G31" s="7">
        <v>272347.53</v>
      </c>
      <c r="H31" s="1"/>
    </row>
    <row r="32" spans="1:8" ht="22.5" customHeight="1">
      <c r="A32" s="13" t="s">
        <v>79</v>
      </c>
      <c r="B32" s="4">
        <v>27</v>
      </c>
      <c r="C32" s="4">
        <v>492086.24</v>
      </c>
      <c r="D32" s="12"/>
      <c r="E32" s="4">
        <v>57</v>
      </c>
      <c r="F32" s="4"/>
      <c r="G32" s="7"/>
      <c r="H32" s="1"/>
    </row>
    <row r="33" spans="1:8" ht="22.5" customHeight="1">
      <c r="A33" s="13" t="s">
        <v>77</v>
      </c>
      <c r="B33" s="4">
        <v>28</v>
      </c>
      <c r="C33" s="4"/>
      <c r="D33" s="2"/>
      <c r="E33" s="4">
        <v>58</v>
      </c>
      <c r="F33" s="4"/>
      <c r="G33" s="7"/>
      <c r="H33" s="1"/>
    </row>
    <row r="34" spans="1:8" ht="22.5" customHeight="1">
      <c r="A34" s="3"/>
      <c r="B34" s="4">
        <v>29</v>
      </c>
      <c r="C34" s="4"/>
      <c r="D34" s="2"/>
      <c r="E34" s="4">
        <v>59</v>
      </c>
      <c r="F34" s="4"/>
      <c r="G34" s="7"/>
      <c r="H34" s="1"/>
    </row>
    <row r="35" spans="1:8" ht="22.5" customHeight="1">
      <c r="A35" s="13" t="s">
        <v>111</v>
      </c>
      <c r="B35" s="4">
        <v>30</v>
      </c>
      <c r="C35" s="4">
        <f>C31+C32</f>
        <v>605558.33</v>
      </c>
      <c r="D35" s="13" t="s">
        <v>112</v>
      </c>
      <c r="E35" s="4">
        <v>60</v>
      </c>
      <c r="F35" s="7">
        <f>SUM(F30:F34)</f>
        <v>605558.3300000001</v>
      </c>
      <c r="G35" s="7">
        <f>SUM(G30:G34)</f>
        <v>605558.3300000001</v>
      </c>
      <c r="H35" s="1"/>
    </row>
    <row r="36" ht="24" customHeight="1">
      <c r="A36" s="11" t="s">
        <v>78</v>
      </c>
    </row>
  </sheetData>
  <mergeCells count="1">
    <mergeCell ref="A1:F1"/>
  </mergeCells>
  <printOptions horizontalCentered="1"/>
  <pageMargins left="0.35433070866141736" right="0.35433070866141736" top="0.7874015748031497" bottom="0.787401574803149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33"/>
  <sheetViews>
    <sheetView workbookViewId="0" topLeftCell="A1">
      <selection activeCell="C16" sqref="C16"/>
    </sheetView>
  </sheetViews>
  <sheetFormatPr defaultColWidth="9.00390625" defaultRowHeight="14.25"/>
  <cols>
    <col min="1" max="1" width="9.25390625" style="0" customWidth="1"/>
    <col min="2" max="2" width="24.25390625" style="0" customWidth="1"/>
    <col min="3" max="3" width="15.25390625" style="0" customWidth="1"/>
    <col min="4" max="4" width="13.125" style="0" customWidth="1"/>
    <col min="5" max="5" width="14.125" style="0" customWidth="1"/>
  </cols>
  <sheetData>
    <row r="1" spans="1:5" ht="21.75">
      <c r="A1" s="26" t="s">
        <v>87</v>
      </c>
      <c r="B1" s="26"/>
      <c r="C1" s="26"/>
      <c r="D1" s="26"/>
      <c r="E1" s="26"/>
    </row>
    <row r="2" ht="21" customHeight="1">
      <c r="E2" s="6" t="s">
        <v>88</v>
      </c>
    </row>
    <row r="3" spans="1:5" ht="18.75" customHeight="1">
      <c r="A3" s="35" t="s">
        <v>151</v>
      </c>
      <c r="B3" s="35"/>
      <c r="E3" s="6" t="s">
        <v>60</v>
      </c>
    </row>
    <row r="4" spans="1:5" ht="21.75" customHeight="1">
      <c r="A4" s="32" t="s">
        <v>84</v>
      </c>
      <c r="B4" s="32"/>
      <c r="C4" s="32" t="s">
        <v>73</v>
      </c>
      <c r="D4" s="32" t="s">
        <v>106</v>
      </c>
      <c r="E4" s="36" t="s">
        <v>85</v>
      </c>
    </row>
    <row r="5" spans="1:5" ht="30.75" customHeight="1">
      <c r="A5" s="9" t="s">
        <v>86</v>
      </c>
      <c r="B5" s="9" t="s">
        <v>61</v>
      </c>
      <c r="C5" s="32"/>
      <c r="D5" s="32"/>
      <c r="E5" s="37"/>
    </row>
    <row r="6" spans="1:5" ht="19.5" customHeight="1">
      <c r="A6" s="30" t="s">
        <v>72</v>
      </c>
      <c r="B6" s="31"/>
      <c r="C6" s="8">
        <v>1</v>
      </c>
      <c r="D6" s="8">
        <v>2</v>
      </c>
      <c r="E6" s="8">
        <v>3</v>
      </c>
    </row>
    <row r="7" spans="1:5" ht="19.5" customHeight="1">
      <c r="A7" s="33" t="s">
        <v>109</v>
      </c>
      <c r="B7" s="34"/>
      <c r="C7" s="7">
        <v>333210.8</v>
      </c>
      <c r="D7" s="7">
        <v>230995.3</v>
      </c>
      <c r="E7" s="7">
        <f>C7-D7</f>
        <v>102215.5</v>
      </c>
    </row>
    <row r="8" spans="1:5" ht="19.5" customHeight="1">
      <c r="A8" s="1">
        <v>201</v>
      </c>
      <c r="B8" s="3" t="s">
        <v>147</v>
      </c>
      <c r="C8" s="7">
        <v>333210.8</v>
      </c>
      <c r="D8" s="7">
        <v>230995.3</v>
      </c>
      <c r="E8" s="7">
        <f>C8-D8</f>
        <v>102215.5</v>
      </c>
    </row>
    <row r="9" spans="1:5" ht="19.5" customHeight="1">
      <c r="A9" s="1">
        <v>20131</v>
      </c>
      <c r="B9" s="3" t="s">
        <v>154</v>
      </c>
      <c r="C9" s="7">
        <v>333210.8</v>
      </c>
      <c r="D9" s="7">
        <v>230995.3</v>
      </c>
      <c r="E9" s="7">
        <f>C9-D9</f>
        <v>102215.5</v>
      </c>
    </row>
    <row r="10" spans="1:5" ht="19.5" customHeight="1">
      <c r="A10" s="1">
        <v>2013101</v>
      </c>
      <c r="B10" s="3" t="s">
        <v>155</v>
      </c>
      <c r="C10" s="7">
        <v>333210.8</v>
      </c>
      <c r="D10" s="7">
        <v>230995.3</v>
      </c>
      <c r="E10" s="7">
        <f>C10-D10</f>
        <v>102215.5</v>
      </c>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row r="21" spans="1:5" ht="19.5" customHeight="1">
      <c r="A21" s="1"/>
      <c r="B21" s="1"/>
      <c r="C21" s="1"/>
      <c r="D21" s="1"/>
      <c r="E21" s="1"/>
    </row>
    <row r="22" spans="1:5" ht="19.5" customHeight="1">
      <c r="A22" s="1"/>
      <c r="B22" s="1"/>
      <c r="C22" s="1"/>
      <c r="D22" s="1"/>
      <c r="E22" s="1"/>
    </row>
    <row r="23" spans="1:5" ht="19.5" customHeight="1">
      <c r="A23" s="1"/>
      <c r="B23" s="1"/>
      <c r="C23" s="1"/>
      <c r="D23" s="1"/>
      <c r="E23" s="1"/>
    </row>
    <row r="24" spans="1:5" ht="19.5" customHeight="1">
      <c r="A24" s="1"/>
      <c r="B24" s="1"/>
      <c r="C24" s="1"/>
      <c r="D24" s="1"/>
      <c r="E24" s="1"/>
    </row>
    <row r="25" spans="1:5" ht="19.5" customHeight="1">
      <c r="A25" s="1"/>
      <c r="B25" s="1"/>
      <c r="C25" s="1"/>
      <c r="D25" s="1"/>
      <c r="E25" s="1"/>
    </row>
    <row r="26" spans="1:5" ht="19.5" customHeight="1">
      <c r="A26" s="1"/>
      <c r="B26" s="1"/>
      <c r="C26" s="1"/>
      <c r="D26" s="1"/>
      <c r="E26" s="1"/>
    </row>
    <row r="27" spans="1:5" ht="19.5" customHeight="1">
      <c r="A27" s="1"/>
      <c r="B27" s="1"/>
      <c r="C27" s="1"/>
      <c r="D27" s="1"/>
      <c r="E27" s="1"/>
    </row>
    <row r="28" spans="1:5" ht="19.5" customHeight="1">
      <c r="A28" s="1"/>
      <c r="B28" s="1"/>
      <c r="C28" s="1"/>
      <c r="D28" s="1"/>
      <c r="E28" s="1"/>
    </row>
    <row r="29" spans="1:5" ht="19.5" customHeight="1">
      <c r="A29" s="1"/>
      <c r="B29" s="1"/>
      <c r="C29" s="1"/>
      <c r="D29" s="1"/>
      <c r="E29" s="1"/>
    </row>
    <row r="30" spans="1:5" ht="19.5" customHeight="1">
      <c r="A30" s="1"/>
      <c r="B30" s="1"/>
      <c r="C30" s="1"/>
      <c r="D30" s="1"/>
      <c r="E30" s="1"/>
    </row>
    <row r="31" spans="1:5" ht="19.5" customHeight="1">
      <c r="A31" s="1"/>
      <c r="B31" s="1"/>
      <c r="C31" s="1"/>
      <c r="D31" s="1"/>
      <c r="E31" s="1"/>
    </row>
    <row r="32" spans="1:5" ht="19.5" customHeight="1">
      <c r="A32" s="1"/>
      <c r="B32" s="1"/>
      <c r="C32" s="1"/>
      <c r="D32" s="1"/>
      <c r="E32" s="1"/>
    </row>
    <row r="33" ht="15">
      <c r="A33" t="s">
        <v>89</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0"/>
  <sheetViews>
    <sheetView showZeros="0" workbookViewId="0" topLeftCell="A1">
      <selection activeCell="G24" sqref="G24"/>
    </sheetView>
  </sheetViews>
  <sheetFormatPr defaultColWidth="9.00390625" defaultRowHeight="14.25"/>
  <cols>
    <col min="1" max="1" width="9.25390625" style="0" customWidth="1"/>
    <col min="2" max="2" width="22.00390625" style="0" customWidth="1"/>
    <col min="3" max="3" width="15.875" style="0" customWidth="1"/>
    <col min="4" max="4" width="13.25390625" style="0" customWidth="1"/>
    <col min="5" max="5" width="16.375" style="0" customWidth="1"/>
  </cols>
  <sheetData>
    <row r="1" spans="1:5" ht="21.75">
      <c r="A1" s="26" t="s">
        <v>90</v>
      </c>
      <c r="B1" s="26"/>
      <c r="C1" s="26"/>
      <c r="D1" s="26"/>
      <c r="E1" s="26"/>
    </row>
    <row r="2" ht="13.5" customHeight="1">
      <c r="E2" s="6" t="s">
        <v>91</v>
      </c>
    </row>
    <row r="3" spans="1:5" ht="18.75" customHeight="1">
      <c r="A3" s="35" t="s">
        <v>151</v>
      </c>
      <c r="B3" s="35"/>
      <c r="E3" s="6" t="s">
        <v>60</v>
      </c>
    </row>
    <row r="4" spans="1:5" ht="21.75" customHeight="1">
      <c r="A4" s="32" t="s">
        <v>84</v>
      </c>
      <c r="B4" s="32"/>
      <c r="C4" s="32" t="s">
        <v>73</v>
      </c>
      <c r="D4" s="32" t="s">
        <v>92</v>
      </c>
      <c r="E4" s="36" t="s">
        <v>93</v>
      </c>
    </row>
    <row r="5" spans="1:5" ht="30.75" customHeight="1">
      <c r="A5" s="9" t="s">
        <v>86</v>
      </c>
      <c r="B5" s="9" t="s">
        <v>61</v>
      </c>
      <c r="C5" s="32"/>
      <c r="D5" s="32"/>
      <c r="E5" s="37"/>
    </row>
    <row r="6" spans="1:5" ht="19.5" customHeight="1">
      <c r="A6" s="30" t="s">
        <v>72</v>
      </c>
      <c r="B6" s="31"/>
      <c r="C6" s="8">
        <v>1</v>
      </c>
      <c r="D6" s="8">
        <v>2</v>
      </c>
      <c r="E6" s="8">
        <v>3</v>
      </c>
    </row>
    <row r="7" spans="1:5" ht="19.5" customHeight="1">
      <c r="A7" s="38" t="s">
        <v>13</v>
      </c>
      <c r="B7" s="39"/>
      <c r="C7" s="16">
        <f>C8+C13+C20+C26+C28</f>
        <v>230995.3</v>
      </c>
      <c r="D7" s="16">
        <f>D8+D13+D20+D26+D28</f>
        <v>182968</v>
      </c>
      <c r="E7" s="16">
        <f>E8+E13+E20+E26+E28</f>
        <v>48027.3</v>
      </c>
    </row>
    <row r="8" spans="1:5" ht="18.75" customHeight="1">
      <c r="A8" s="22">
        <v>301</v>
      </c>
      <c r="B8" s="20" t="s">
        <v>137</v>
      </c>
      <c r="C8" s="16">
        <f>C9+C10+C11+C12</f>
        <v>168728</v>
      </c>
      <c r="D8" s="16">
        <f>D9+D10+D11+D12</f>
        <v>168728</v>
      </c>
      <c r="E8" s="16">
        <f>E9+E10+E11+E12</f>
        <v>0</v>
      </c>
    </row>
    <row r="9" spans="1:5" ht="18.75" customHeight="1">
      <c r="A9" s="23" t="s">
        <v>138</v>
      </c>
      <c r="B9" s="19" t="s">
        <v>119</v>
      </c>
      <c r="C9" s="7">
        <f>D9+E9</f>
        <v>48600</v>
      </c>
      <c r="D9" s="7">
        <v>48600</v>
      </c>
      <c r="E9" s="7"/>
    </row>
    <row r="10" spans="1:5" ht="18.75" customHeight="1">
      <c r="A10" s="23" t="s">
        <v>140</v>
      </c>
      <c r="B10" s="19" t="s">
        <v>120</v>
      </c>
      <c r="C10" s="7">
        <f>D10+E10</f>
        <v>80220</v>
      </c>
      <c r="D10" s="7">
        <v>80220</v>
      </c>
      <c r="E10" s="7"/>
    </row>
    <row r="11" spans="1:5" ht="18.75" customHeight="1">
      <c r="A11" s="23" t="s">
        <v>141</v>
      </c>
      <c r="B11" s="19" t="s">
        <v>121</v>
      </c>
      <c r="C11" s="7">
        <f>D11+E11</f>
        <v>27100</v>
      </c>
      <c r="D11" s="7">
        <v>27100</v>
      </c>
      <c r="E11" s="7"/>
    </row>
    <row r="12" spans="1:5" ht="18.75" customHeight="1">
      <c r="A12" s="23" t="s">
        <v>142</v>
      </c>
      <c r="B12" s="19" t="s">
        <v>122</v>
      </c>
      <c r="C12" s="7">
        <f>D12+E12</f>
        <v>12808</v>
      </c>
      <c r="D12" s="7">
        <v>12808</v>
      </c>
      <c r="E12" s="7"/>
    </row>
    <row r="13" spans="1:5" ht="18.75" customHeight="1">
      <c r="A13" s="22">
        <v>302</v>
      </c>
      <c r="B13" s="20" t="s">
        <v>131</v>
      </c>
      <c r="C13" s="16">
        <f>SUM(C14:C19)</f>
        <v>28027.3</v>
      </c>
      <c r="D13" s="16">
        <f>SUM(D14:D19)</f>
        <v>0</v>
      </c>
      <c r="E13" s="16">
        <f>SUM(E14:E19)</f>
        <v>28027.3</v>
      </c>
    </row>
    <row r="14" spans="1:5" ht="18.75" customHeight="1">
      <c r="A14" s="23" t="s">
        <v>138</v>
      </c>
      <c r="B14" s="19" t="s">
        <v>123</v>
      </c>
      <c r="C14" s="7">
        <f aca="true" t="shared" si="0" ref="C14:C19">D14+E14</f>
        <v>5597.3</v>
      </c>
      <c r="D14" s="7"/>
      <c r="E14" s="7">
        <v>5597.3</v>
      </c>
    </row>
    <row r="15" spans="1:5" ht="18.75" customHeight="1">
      <c r="A15" s="23" t="s">
        <v>139</v>
      </c>
      <c r="B15" s="19" t="s">
        <v>124</v>
      </c>
      <c r="C15" s="7">
        <f t="shared" si="0"/>
        <v>150</v>
      </c>
      <c r="D15" s="7"/>
      <c r="E15" s="7">
        <v>150</v>
      </c>
    </row>
    <row r="16" spans="1:5" ht="18.75" customHeight="1">
      <c r="A16" s="23" t="s">
        <v>143</v>
      </c>
      <c r="B16" s="19" t="s">
        <v>125</v>
      </c>
      <c r="C16" s="7">
        <f t="shared" si="0"/>
        <v>1700</v>
      </c>
      <c r="D16" s="7"/>
      <c r="E16" s="7">
        <v>1700</v>
      </c>
    </row>
    <row r="17" spans="1:5" ht="18.75" customHeight="1">
      <c r="A17" s="23" t="s">
        <v>144</v>
      </c>
      <c r="B17" s="19" t="s">
        <v>126</v>
      </c>
      <c r="C17" s="7">
        <f t="shared" si="0"/>
        <v>4230</v>
      </c>
      <c r="D17" s="7"/>
      <c r="E17" s="7">
        <v>4230</v>
      </c>
    </row>
    <row r="18" spans="1:5" ht="18.75" customHeight="1">
      <c r="A18" s="23" t="s">
        <v>145</v>
      </c>
      <c r="B18" s="19" t="s">
        <v>129</v>
      </c>
      <c r="C18" s="7">
        <f t="shared" si="0"/>
        <v>650</v>
      </c>
      <c r="D18" s="7"/>
      <c r="E18" s="7">
        <v>650</v>
      </c>
    </row>
    <row r="19" spans="1:5" ht="18.75" customHeight="1">
      <c r="A19" s="23" t="s">
        <v>142</v>
      </c>
      <c r="B19" s="19" t="s">
        <v>130</v>
      </c>
      <c r="C19" s="7">
        <f t="shared" si="0"/>
        <v>15700</v>
      </c>
      <c r="D19" s="7"/>
      <c r="E19" s="7">
        <v>15700</v>
      </c>
    </row>
    <row r="20" spans="1:5" ht="18.75" customHeight="1">
      <c r="A20" s="22">
        <v>303</v>
      </c>
      <c r="B20" s="20" t="s">
        <v>156</v>
      </c>
      <c r="C20" s="16">
        <f>C22+C23+C24+C25+C21</f>
        <v>14240</v>
      </c>
      <c r="D20" s="16">
        <f>D22+D23+D24+D25+D21</f>
        <v>14240</v>
      </c>
      <c r="E20" s="16">
        <f>E22+E23+E24+E25+E21</f>
        <v>0</v>
      </c>
    </row>
    <row r="21" spans="1:5" ht="18.75" customHeight="1" hidden="1">
      <c r="A21" s="24" t="s">
        <v>149</v>
      </c>
      <c r="B21" s="21" t="s">
        <v>150</v>
      </c>
      <c r="C21" s="7">
        <f>D21+E21</f>
        <v>0</v>
      </c>
      <c r="D21" s="17"/>
      <c r="E21" s="16"/>
    </row>
    <row r="22" spans="1:5" ht="18.75" customHeight="1" hidden="1">
      <c r="A22" s="23" t="s">
        <v>148</v>
      </c>
      <c r="B22" s="19" t="s">
        <v>127</v>
      </c>
      <c r="C22" s="7">
        <f>D22+E22</f>
        <v>0</v>
      </c>
      <c r="D22" s="7"/>
      <c r="E22" s="7"/>
    </row>
    <row r="23" spans="1:5" ht="18.75" customHeight="1" hidden="1">
      <c r="A23" s="23" t="s">
        <v>141</v>
      </c>
      <c r="B23" s="19" t="s">
        <v>132</v>
      </c>
      <c r="C23" s="7">
        <f>D23+E23</f>
        <v>0</v>
      </c>
      <c r="D23" s="7"/>
      <c r="E23" s="7"/>
    </row>
    <row r="24" spans="1:5" ht="18.75" customHeight="1">
      <c r="A24" s="25">
        <v>11</v>
      </c>
      <c r="B24" s="19" t="s">
        <v>128</v>
      </c>
      <c r="C24" s="7">
        <f>D24+E24</f>
        <v>13700</v>
      </c>
      <c r="D24" s="7">
        <v>13700</v>
      </c>
      <c r="E24" s="7"/>
    </row>
    <row r="25" spans="1:5" ht="18.75" customHeight="1">
      <c r="A25" s="25">
        <v>99</v>
      </c>
      <c r="B25" s="19" t="s">
        <v>133</v>
      </c>
      <c r="C25" s="7">
        <f>D25+E25</f>
        <v>540</v>
      </c>
      <c r="D25" s="7">
        <v>540</v>
      </c>
      <c r="E25" s="7"/>
    </row>
    <row r="26" spans="1:5" ht="18.75" customHeight="1" hidden="1">
      <c r="A26" s="22">
        <v>309</v>
      </c>
      <c r="B26" s="20" t="s">
        <v>134</v>
      </c>
      <c r="C26" s="16">
        <f>C27</f>
        <v>0</v>
      </c>
      <c r="D26" s="16">
        <f>D27</f>
        <v>0</v>
      </c>
      <c r="E26" s="16">
        <f>E27</f>
        <v>0</v>
      </c>
    </row>
    <row r="27" spans="1:5" ht="18.75" customHeight="1" hidden="1">
      <c r="A27" s="23" t="s">
        <v>140</v>
      </c>
      <c r="B27" s="19" t="s">
        <v>135</v>
      </c>
      <c r="C27" s="7">
        <f>D27+E27</f>
        <v>0</v>
      </c>
      <c r="D27" s="7"/>
      <c r="E27" s="7"/>
    </row>
    <row r="28" spans="1:5" ht="18.75" customHeight="1">
      <c r="A28" s="22">
        <v>310</v>
      </c>
      <c r="B28" s="20" t="s">
        <v>136</v>
      </c>
      <c r="C28" s="16">
        <f>C29</f>
        <v>20000</v>
      </c>
      <c r="D28" s="16">
        <f>D29</f>
        <v>0</v>
      </c>
      <c r="E28" s="16">
        <f>E29</f>
        <v>20000</v>
      </c>
    </row>
    <row r="29" spans="1:5" ht="18.75" customHeight="1">
      <c r="A29" s="23" t="s">
        <v>138</v>
      </c>
      <c r="B29" s="19" t="s">
        <v>136</v>
      </c>
      <c r="C29" s="7">
        <f>D29+E29</f>
        <v>20000</v>
      </c>
      <c r="D29" s="7"/>
      <c r="E29" s="7">
        <v>20000</v>
      </c>
    </row>
    <row r="30" ht="15">
      <c r="A30" t="s">
        <v>94</v>
      </c>
    </row>
  </sheetData>
  <mergeCells count="8">
    <mergeCell ref="A3:B3"/>
    <mergeCell ref="A6:B6"/>
    <mergeCell ref="A7:B7"/>
    <mergeCell ref="A1:E1"/>
    <mergeCell ref="A4:B4"/>
    <mergeCell ref="C4:C5"/>
    <mergeCell ref="D4:D5"/>
    <mergeCell ref="E4:E5"/>
  </mergeCells>
  <printOptions horizontalCentered="1"/>
  <pageMargins left="0.35433070866141736" right="0.35433070866141736" top="0.984251968503937"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tabSelected="1" workbookViewId="0" topLeftCell="A10">
      <selection activeCell="G24" sqref="G24"/>
    </sheetView>
  </sheetViews>
  <sheetFormatPr defaultColWidth="9.00390625" defaultRowHeight="14.25"/>
  <cols>
    <col min="1" max="1" width="9.25390625" style="0" customWidth="1"/>
    <col min="2" max="2" width="10.625" style="0" customWidth="1"/>
    <col min="3" max="3" width="11.00390625" style="0" customWidth="1"/>
    <col min="4" max="4" width="9.375" style="0" customWidth="1"/>
    <col min="5" max="5" width="8.00390625" style="0" customWidth="1"/>
    <col min="6" max="6" width="13.50390625" style="0" customWidth="1"/>
    <col min="7" max="7" width="10.75390625" style="0" customWidth="1"/>
    <col min="8" max="8" width="11.125" style="0" customWidth="1"/>
  </cols>
  <sheetData>
    <row r="1" spans="1:8" ht="21.75">
      <c r="A1" s="26" t="s">
        <v>146</v>
      </c>
      <c r="B1" s="26"/>
      <c r="C1" s="26"/>
      <c r="D1" s="26"/>
      <c r="E1" s="26"/>
      <c r="F1" s="26"/>
      <c r="G1" s="26"/>
      <c r="H1" s="26"/>
    </row>
    <row r="2" ht="21" customHeight="1">
      <c r="H2" s="6" t="s">
        <v>95</v>
      </c>
    </row>
    <row r="3" spans="1:8" ht="18.75" customHeight="1">
      <c r="A3" s="35" t="s">
        <v>151</v>
      </c>
      <c r="B3" s="35"/>
      <c r="C3" s="35"/>
      <c r="H3" s="6" t="s">
        <v>60</v>
      </c>
    </row>
    <row r="4" spans="1:8" ht="21.75" customHeight="1">
      <c r="A4" s="32" t="s">
        <v>96</v>
      </c>
      <c r="B4" s="32"/>
      <c r="C4" s="32" t="s">
        <v>97</v>
      </c>
      <c r="D4" s="32" t="s">
        <v>98</v>
      </c>
      <c r="E4" s="32" t="s">
        <v>99</v>
      </c>
      <c r="F4" s="32"/>
      <c r="G4" s="32"/>
      <c r="H4" s="32" t="s">
        <v>100</v>
      </c>
    </row>
    <row r="5" spans="1:8" ht="30.75" customHeight="1">
      <c r="A5" s="9" t="s">
        <v>101</v>
      </c>
      <c r="B5" s="9" t="s">
        <v>102</v>
      </c>
      <c r="C5" s="32"/>
      <c r="D5" s="32"/>
      <c r="E5" s="9" t="s">
        <v>103</v>
      </c>
      <c r="F5" s="4" t="s">
        <v>104</v>
      </c>
      <c r="G5" s="4" t="s">
        <v>105</v>
      </c>
      <c r="H5" s="41"/>
    </row>
    <row r="6" spans="1:8" ht="19.5" customHeight="1">
      <c r="A6" s="30" t="s">
        <v>72</v>
      </c>
      <c r="B6" s="31"/>
      <c r="C6" s="8">
        <v>1</v>
      </c>
      <c r="D6" s="8">
        <v>2</v>
      </c>
      <c r="E6" s="8">
        <v>3</v>
      </c>
      <c r="F6" s="14">
        <v>4</v>
      </c>
      <c r="G6" s="14">
        <v>5</v>
      </c>
      <c r="H6" s="14">
        <v>6</v>
      </c>
    </row>
    <row r="7" spans="1:8" ht="19.5" customHeight="1">
      <c r="A7" s="33" t="s">
        <v>74</v>
      </c>
      <c r="B7" s="34"/>
      <c r="C7" s="7"/>
      <c r="D7" s="7"/>
      <c r="E7" s="7"/>
      <c r="F7" s="1"/>
      <c r="G7" s="1"/>
      <c r="H7" s="1"/>
    </row>
    <row r="8" spans="1:8" ht="19.5" customHeight="1">
      <c r="A8" s="1"/>
      <c r="B8" s="1"/>
      <c r="C8" s="1"/>
      <c r="D8" s="1"/>
      <c r="E8" s="1"/>
      <c r="F8" s="1"/>
      <c r="G8" s="1"/>
      <c r="H8" s="1"/>
    </row>
    <row r="9" spans="1:8" ht="19.5" customHeight="1">
      <c r="A9" s="1"/>
      <c r="B9" s="1"/>
      <c r="C9" s="1"/>
      <c r="D9" s="1"/>
      <c r="E9" s="1"/>
      <c r="F9" s="1"/>
      <c r="G9" s="1"/>
      <c r="H9" s="1"/>
    </row>
    <row r="10" spans="1:8" ht="19.5" customHeight="1">
      <c r="A10" s="1"/>
      <c r="B10" s="1"/>
      <c r="C10" s="1"/>
      <c r="D10" s="1"/>
      <c r="E10" s="1"/>
      <c r="F10" s="1"/>
      <c r="G10" s="1"/>
      <c r="H10" s="1"/>
    </row>
    <row r="11" spans="1:8" ht="19.5" customHeight="1">
      <c r="A11" s="1"/>
      <c r="B11" s="1"/>
      <c r="C11" s="1"/>
      <c r="D11" s="1"/>
      <c r="E11" s="1"/>
      <c r="F11" s="1"/>
      <c r="G11" s="1"/>
      <c r="H11" s="1"/>
    </row>
    <row r="12" spans="1:8" ht="33" customHeight="1">
      <c r="A12" s="40" t="s">
        <v>160</v>
      </c>
      <c r="B12" s="40"/>
      <c r="C12" s="40"/>
      <c r="D12" s="40"/>
      <c r="E12" s="40"/>
      <c r="F12" s="40"/>
      <c r="G12" s="40"/>
      <c r="H12" s="40"/>
    </row>
    <row r="13" spans="1:9" ht="41.25" customHeight="1">
      <c r="A13" s="42" t="s">
        <v>161</v>
      </c>
      <c r="B13" s="42"/>
      <c r="C13" s="42"/>
      <c r="D13" s="42"/>
      <c r="E13" s="42"/>
      <c r="F13" s="42"/>
      <c r="G13" s="42"/>
      <c r="H13" s="42"/>
      <c r="I13" s="15"/>
    </row>
    <row r="14" spans="1:8" ht="15">
      <c r="A14" s="43" t="s">
        <v>162</v>
      </c>
      <c r="B14" s="43"/>
      <c r="C14" s="43"/>
      <c r="D14" s="43"/>
      <c r="E14" s="43"/>
      <c r="F14" s="43"/>
      <c r="G14" s="43"/>
      <c r="H14" s="43"/>
    </row>
    <row r="15" spans="1:8" ht="15">
      <c r="A15" s="43"/>
      <c r="B15" s="43"/>
      <c r="C15" s="43"/>
      <c r="D15" s="43"/>
      <c r="E15" s="43"/>
      <c r="F15" s="43"/>
      <c r="G15" s="43"/>
      <c r="H15" s="43"/>
    </row>
    <row r="16" spans="1:8" ht="15">
      <c r="A16" s="43"/>
      <c r="B16" s="43"/>
      <c r="C16" s="43"/>
      <c r="D16" s="43"/>
      <c r="E16" s="43"/>
      <c r="F16" s="43"/>
      <c r="G16" s="43"/>
      <c r="H16" s="43"/>
    </row>
    <row r="17" spans="1:8" ht="117.75" customHeight="1">
      <c r="A17" s="43"/>
      <c r="B17" s="43"/>
      <c r="C17" s="43"/>
      <c r="D17" s="43"/>
      <c r="E17" s="43"/>
      <c r="F17" s="43"/>
      <c r="G17" s="43"/>
      <c r="H17" s="43"/>
    </row>
  </sheetData>
  <mergeCells count="12">
    <mergeCell ref="A1:H1"/>
    <mergeCell ref="H4:H5"/>
    <mergeCell ref="E4:G4"/>
    <mergeCell ref="A13:H13"/>
    <mergeCell ref="A6:B6"/>
    <mergeCell ref="A7:B7"/>
    <mergeCell ref="A4:B4"/>
    <mergeCell ref="A3:C3"/>
    <mergeCell ref="C4:C5"/>
    <mergeCell ref="D4:D5"/>
    <mergeCell ref="A12:H12"/>
    <mergeCell ref="A14:H17"/>
  </mergeCells>
  <printOptions horizontalCentered="1"/>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cp:lastModifiedBy>
  <cp:lastPrinted>2016-09-17T09:08:06Z</cp:lastPrinted>
  <dcterms:created xsi:type="dcterms:W3CDTF">2016-08-31T23:48:02Z</dcterms:created>
  <dcterms:modified xsi:type="dcterms:W3CDTF">2016-10-10T13:35:01Z</dcterms:modified>
  <cp:category/>
  <cp:version/>
  <cp:contentType/>
  <cp:contentStatus/>
</cp:coreProperties>
</file>