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<sst xmlns="http://schemas.openxmlformats.org/spreadsheetml/2006/main" count="334" uniqueCount="182">
  <si>
    <t>2013年岳阳楼区卫生事业单位公开招聘工作人员面试人员
面试成绩和总成绩公示表</t>
  </si>
  <si>
    <t>准考证号</t>
  </si>
  <si>
    <t>姓  名</t>
  </si>
  <si>
    <t>报考岗位</t>
  </si>
  <si>
    <t>岗位
序号</t>
  </si>
  <si>
    <t>笔试成绩</t>
  </si>
  <si>
    <t>面试成绩</t>
  </si>
  <si>
    <t>合成总成绩
分数</t>
  </si>
  <si>
    <t>笔试成绩
卷面分</t>
  </si>
  <si>
    <t>折合分
（60%）</t>
  </si>
  <si>
    <t>评委评分</t>
  </si>
  <si>
    <t>折合分
（40%）</t>
  </si>
  <si>
    <t>邹  琪</t>
  </si>
  <si>
    <t>公卫医师A类</t>
  </si>
  <si>
    <t>01</t>
  </si>
  <si>
    <t>黄承根</t>
  </si>
  <si>
    <t>宋  婷</t>
  </si>
  <si>
    <t>公卫医师B类</t>
  </si>
  <si>
    <t>02</t>
  </si>
  <si>
    <t>罗江洪</t>
  </si>
  <si>
    <t>李利华</t>
  </si>
  <si>
    <t>02</t>
  </si>
  <si>
    <t>0（缺考）</t>
  </si>
  <si>
    <t>36.00</t>
  </si>
  <si>
    <t>陈小燕</t>
  </si>
  <si>
    <t>32.40</t>
  </si>
  <si>
    <t>何  胜</t>
  </si>
  <si>
    <t>检验</t>
  </si>
  <si>
    <t>03</t>
  </si>
  <si>
    <t>贺庆康</t>
  </si>
  <si>
    <t>刘  斯</t>
  </si>
  <si>
    <t>03</t>
  </si>
  <si>
    <t>吴  哲</t>
  </si>
  <si>
    <t>董先玲</t>
  </si>
  <si>
    <t>瞿  理</t>
  </si>
  <si>
    <t>周  红</t>
  </si>
  <si>
    <t>刘  蕙</t>
  </si>
  <si>
    <t>药剂</t>
  </si>
  <si>
    <t>04</t>
  </si>
  <si>
    <t>曾小玲</t>
  </si>
  <si>
    <t>刘梦龙</t>
  </si>
  <si>
    <t>04</t>
  </si>
  <si>
    <t>任  慧</t>
  </si>
  <si>
    <t>杨  娜</t>
  </si>
  <si>
    <t>杨建梅</t>
  </si>
  <si>
    <t>向练群</t>
  </si>
  <si>
    <t>西医临床A类</t>
  </si>
  <si>
    <t>05</t>
  </si>
  <si>
    <t>李  慧</t>
  </si>
  <si>
    <t>杨林峰</t>
  </si>
  <si>
    <t>05</t>
  </si>
  <si>
    <t>李殷静</t>
  </si>
  <si>
    <t>刘  灿</t>
  </si>
  <si>
    <t>余  兵</t>
  </si>
  <si>
    <t>龚双艳</t>
  </si>
  <si>
    <t>戴乐进</t>
  </si>
  <si>
    <t>曾  青</t>
  </si>
  <si>
    <t>邓琼燕</t>
  </si>
  <si>
    <t>米  丹</t>
  </si>
  <si>
    <t>吴  霓</t>
  </si>
  <si>
    <t>魏  丹</t>
  </si>
  <si>
    <t>周治成</t>
  </si>
  <si>
    <t>刘  浪</t>
  </si>
  <si>
    <t>杨  英</t>
  </si>
  <si>
    <t>柳  立</t>
  </si>
  <si>
    <t>易路威</t>
  </si>
  <si>
    <t>刘明慧</t>
  </si>
  <si>
    <t>米  荣</t>
  </si>
  <si>
    <t>李雪娇</t>
  </si>
  <si>
    <t>西医临床B类</t>
  </si>
  <si>
    <t>06</t>
  </si>
  <si>
    <t>杨  军</t>
  </si>
  <si>
    <t>翁  舟</t>
  </si>
  <si>
    <t>西医临床C类</t>
  </si>
  <si>
    <t>07</t>
  </si>
  <si>
    <t>周朝阳</t>
  </si>
  <si>
    <t>龙美玲</t>
  </si>
  <si>
    <t>护理A类</t>
  </si>
  <si>
    <t>08</t>
  </si>
  <si>
    <t>周革新</t>
  </si>
  <si>
    <t>曾兰花</t>
  </si>
  <si>
    <t>08</t>
  </si>
  <si>
    <t>柳  霞</t>
  </si>
  <si>
    <t>朱珊珊</t>
  </si>
  <si>
    <t>杨  景</t>
  </si>
  <si>
    <t>蒋  艳</t>
  </si>
  <si>
    <t>方程程</t>
  </si>
  <si>
    <t>付柏杨</t>
  </si>
  <si>
    <t>吴  攀</t>
  </si>
  <si>
    <t>丰  维</t>
  </si>
  <si>
    <t>杨飞燕</t>
  </si>
  <si>
    <t>章婉婷</t>
  </si>
  <si>
    <t>陈丹宇</t>
  </si>
  <si>
    <t>万赛辉</t>
  </si>
  <si>
    <t>龙  莲</t>
  </si>
  <si>
    <t>李莎莎</t>
  </si>
  <si>
    <t>叶花莲</t>
  </si>
  <si>
    <t>康  琪</t>
  </si>
  <si>
    <t>李三丹</t>
  </si>
  <si>
    <t>刘  云</t>
  </si>
  <si>
    <t>熊  艳</t>
  </si>
  <si>
    <t>杨  荣</t>
  </si>
  <si>
    <t>王金尧</t>
  </si>
  <si>
    <t>丁  娟</t>
  </si>
  <si>
    <t>邓慧敏</t>
  </si>
  <si>
    <t>谢冬炼</t>
  </si>
  <si>
    <t>任  薇</t>
  </si>
  <si>
    <t>方  芳</t>
  </si>
  <si>
    <t>护理B类</t>
  </si>
  <si>
    <t>09</t>
  </si>
  <si>
    <t>胡  纯</t>
  </si>
  <si>
    <t>陈  微</t>
  </si>
  <si>
    <t>中医医师A类</t>
  </si>
  <si>
    <t>曹  斌</t>
  </si>
  <si>
    <t>柳  钊</t>
  </si>
  <si>
    <t>中医医师B类</t>
  </si>
  <si>
    <t>胡  波</t>
  </si>
  <si>
    <t>余四贵</t>
  </si>
  <si>
    <t>中医康复理疗A类</t>
  </si>
  <si>
    <t>51</t>
  </si>
  <si>
    <t>刘  赛</t>
  </si>
  <si>
    <t>中医康复理疗B类</t>
  </si>
  <si>
    <t>刘凌云</t>
  </si>
  <si>
    <t>周  荣</t>
  </si>
  <si>
    <t>妇幼保健A类</t>
  </si>
  <si>
    <t>彭雪晴</t>
  </si>
  <si>
    <t>易金平</t>
  </si>
  <si>
    <t>妇幼保健B类</t>
  </si>
  <si>
    <t>蔡海霞</t>
  </si>
  <si>
    <t>熊  燕</t>
  </si>
  <si>
    <t>医疗机构综合管理</t>
  </si>
  <si>
    <t>贺丽萍</t>
  </si>
  <si>
    <t>周  蕾</t>
  </si>
  <si>
    <t>何  玲</t>
  </si>
  <si>
    <t>易嫣霞</t>
  </si>
  <si>
    <t>影像（放射、B超）</t>
  </si>
  <si>
    <t>陈分连</t>
  </si>
  <si>
    <t>罗跃颖</t>
  </si>
  <si>
    <t>影像（CT医生）</t>
  </si>
  <si>
    <t>欧阳柯夫</t>
  </si>
  <si>
    <t>李志龙</t>
  </si>
  <si>
    <t>医院管理</t>
  </si>
  <si>
    <t>万握真</t>
  </si>
  <si>
    <t>王珊珊</t>
  </si>
  <si>
    <t>口腔医生A类</t>
  </si>
  <si>
    <t>吴晓明</t>
  </si>
  <si>
    <t>口腔医生A类</t>
  </si>
  <si>
    <t>周  庆</t>
  </si>
  <si>
    <t>陈  娜</t>
  </si>
  <si>
    <t>向丽莉</t>
  </si>
  <si>
    <t>口腔医生B类</t>
  </si>
  <si>
    <t>曾  建</t>
  </si>
  <si>
    <t>曹  惠</t>
  </si>
  <si>
    <t>口腔修复工</t>
  </si>
  <si>
    <t>白  杨</t>
  </si>
  <si>
    <t>毛宇辉</t>
  </si>
  <si>
    <t>口腔护士</t>
  </si>
  <si>
    <t>凌  丹</t>
  </si>
  <si>
    <t>李  璐</t>
  </si>
  <si>
    <t>麻醉</t>
  </si>
  <si>
    <t>彭  纯</t>
  </si>
  <si>
    <t>彭喜梅</t>
  </si>
  <si>
    <t>儿科医生</t>
  </si>
  <si>
    <t>程  亮</t>
  </si>
  <si>
    <t>卢  玲</t>
  </si>
  <si>
    <t>医院会计</t>
  </si>
  <si>
    <t>朱  迎</t>
  </si>
  <si>
    <t>陈射益</t>
  </si>
  <si>
    <t>心理医生</t>
  </si>
  <si>
    <t>刘贵香</t>
  </si>
  <si>
    <t>李钢雄</t>
  </si>
  <si>
    <t>信息管理员</t>
  </si>
  <si>
    <t>刘明剑</t>
  </si>
  <si>
    <t>周  俊</t>
  </si>
  <si>
    <t>医疗科主任</t>
  </si>
  <si>
    <t>杨国荣</t>
  </si>
  <si>
    <t>医疗科主任</t>
  </si>
  <si>
    <t>张  娟</t>
  </si>
  <si>
    <t>妇产科医师</t>
  </si>
  <si>
    <t>朱岳香</t>
  </si>
  <si>
    <t>曹丽霞</t>
  </si>
  <si>
    <r>
      <t xml:space="preserve">  备注：</t>
    </r>
    <r>
      <rPr>
        <sz val="14"/>
        <color indexed="8"/>
        <rFont val="宋体"/>
        <family val="0"/>
      </rPr>
      <t>面试缺考人员的面试成绩按O分计算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</si>
</sst>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_㰀"/>
    <numFmt numFmtId="177" formatCode="0.00_ "/>
  </numFmts>
  <fonts count="8">
    <font>
      <sz val="1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workbookViewId="0" topLeftCell="A70">
      <selection activeCell="L154" sqref="L154"/>
    </sheetView>
  </sheetViews>
  <sheetFormatPr defaultColWidth="9.00390625" defaultRowHeight="14.25"/>
  <cols>
    <col min="1" max="1" width="9.00390625" style="1" customWidth="1"/>
    <col min="2" max="3" width="10.625" style="19" customWidth="1"/>
    <col min="4" max="4" width="5.625" style="19" customWidth="1"/>
    <col min="5" max="6" width="8.625" style="1" customWidth="1"/>
    <col min="7" max="8" width="8.625" style="9" customWidth="1"/>
    <col min="9" max="9" width="9.625" style="20" customWidth="1"/>
    <col min="10" max="16384" width="9.00390625" style="1" customWidth="1"/>
  </cols>
  <sheetData>
    <row r="1" spans="1:9" ht="46.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</row>
    <row r="2" spans="1:9" s="3" customFormat="1" ht="30" customHeight="1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/>
      <c r="G2" s="23" t="s">
        <v>6</v>
      </c>
      <c r="H2" s="23"/>
      <c r="I2" s="23" t="s">
        <v>7</v>
      </c>
    </row>
    <row r="3" spans="1:9" s="3" customFormat="1" ht="30" customHeight="1">
      <c r="A3" s="23"/>
      <c r="B3" s="23"/>
      <c r="C3" s="23"/>
      <c r="D3" s="23"/>
      <c r="E3" s="2" t="s">
        <v>8</v>
      </c>
      <c r="F3" s="2" t="s">
        <v>9</v>
      </c>
      <c r="G3" s="2" t="s">
        <v>10</v>
      </c>
      <c r="H3" s="2" t="s">
        <v>11</v>
      </c>
      <c r="I3" s="23"/>
    </row>
    <row r="4" spans="1:11" s="3" customFormat="1" ht="24" customHeight="1">
      <c r="A4" s="4">
        <v>201301002</v>
      </c>
      <c r="B4" s="5" t="s">
        <v>12</v>
      </c>
      <c r="C4" s="2" t="s">
        <v>13</v>
      </c>
      <c r="D4" s="6" t="s">
        <v>14</v>
      </c>
      <c r="E4" s="2">
        <v>64.5</v>
      </c>
      <c r="F4" s="7">
        <f>E4*0.6</f>
        <v>38.699999999999996</v>
      </c>
      <c r="G4" s="2">
        <v>59.2</v>
      </c>
      <c r="H4" s="8">
        <f>G4*0.4</f>
        <v>23.680000000000003</v>
      </c>
      <c r="I4" s="8">
        <f>F4+H4</f>
        <v>62.379999999999995</v>
      </c>
      <c r="K4" s="9"/>
    </row>
    <row r="5" spans="1:9" s="3" customFormat="1" ht="24" customHeight="1">
      <c r="A5" s="4">
        <v>201301003</v>
      </c>
      <c r="B5" s="5" t="s">
        <v>15</v>
      </c>
      <c r="C5" s="2" t="s">
        <v>13</v>
      </c>
      <c r="D5" s="6" t="s">
        <v>14</v>
      </c>
      <c r="E5" s="2">
        <v>56</v>
      </c>
      <c r="F5" s="7">
        <f>E5*0.6</f>
        <v>33.6</v>
      </c>
      <c r="G5" s="2">
        <v>62.8</v>
      </c>
      <c r="H5" s="8">
        <f>G5*0.4</f>
        <v>25.12</v>
      </c>
      <c r="I5" s="8">
        <f>F5+H5</f>
        <v>58.72</v>
      </c>
    </row>
    <row r="6" spans="1:9" s="3" customFormat="1" ht="24" customHeight="1">
      <c r="A6" s="10"/>
      <c r="C6" s="9"/>
      <c r="D6" s="11"/>
      <c r="E6" s="9"/>
      <c r="F6" s="12"/>
      <c r="G6" s="9"/>
      <c r="H6" s="13"/>
      <c r="I6" s="13"/>
    </row>
    <row r="7" spans="1:9" s="3" customFormat="1" ht="24" customHeight="1">
      <c r="A7" s="4">
        <v>201302001</v>
      </c>
      <c r="B7" s="5" t="s">
        <v>16</v>
      </c>
      <c r="C7" s="2" t="s">
        <v>17</v>
      </c>
      <c r="D7" s="6" t="s">
        <v>18</v>
      </c>
      <c r="E7" s="2">
        <v>60</v>
      </c>
      <c r="F7" s="7">
        <f>E7*0.6</f>
        <v>36</v>
      </c>
      <c r="G7" s="2">
        <v>77</v>
      </c>
      <c r="H7" s="8">
        <f>G7*0.4</f>
        <v>30.8</v>
      </c>
      <c r="I7" s="8">
        <f>F7+H7</f>
        <v>66.8</v>
      </c>
    </row>
    <row r="8" spans="1:9" s="3" customFormat="1" ht="24" customHeight="1">
      <c r="A8" s="4">
        <v>201302003</v>
      </c>
      <c r="B8" s="5" t="s">
        <v>19</v>
      </c>
      <c r="C8" s="2" t="s">
        <v>17</v>
      </c>
      <c r="D8" s="6" t="s">
        <v>18</v>
      </c>
      <c r="E8" s="2">
        <v>56</v>
      </c>
      <c r="F8" s="7">
        <f>E8*0.6</f>
        <v>33.6</v>
      </c>
      <c r="G8" s="2">
        <v>72.8</v>
      </c>
      <c r="H8" s="8">
        <f>G8*0.4</f>
        <v>29.12</v>
      </c>
      <c r="I8" s="8">
        <f>F8+H8</f>
        <v>62.72</v>
      </c>
    </row>
    <row r="9" spans="1:9" s="3" customFormat="1" ht="24" customHeight="1">
      <c r="A9" s="4">
        <v>201302002</v>
      </c>
      <c r="B9" s="5" t="s">
        <v>20</v>
      </c>
      <c r="C9" s="2" t="s">
        <v>17</v>
      </c>
      <c r="D9" s="6" t="s">
        <v>21</v>
      </c>
      <c r="E9" s="2">
        <v>60</v>
      </c>
      <c r="F9" s="7">
        <f>E9*0.6</f>
        <v>36</v>
      </c>
      <c r="G9" s="23" t="s">
        <v>22</v>
      </c>
      <c r="H9" s="24"/>
      <c r="I9" s="8" t="s">
        <v>23</v>
      </c>
    </row>
    <row r="10" spans="1:9" s="3" customFormat="1" ht="24" customHeight="1">
      <c r="A10" s="4">
        <v>201302004</v>
      </c>
      <c r="B10" s="5" t="s">
        <v>24</v>
      </c>
      <c r="C10" s="2" t="s">
        <v>17</v>
      </c>
      <c r="D10" s="6" t="s">
        <v>21</v>
      </c>
      <c r="E10" s="2">
        <v>54</v>
      </c>
      <c r="F10" s="7">
        <f>E10*0.6</f>
        <v>32.4</v>
      </c>
      <c r="G10" s="23" t="s">
        <v>22</v>
      </c>
      <c r="H10" s="24"/>
      <c r="I10" s="8" t="s">
        <v>25</v>
      </c>
    </row>
    <row r="11" spans="1:9" s="3" customFormat="1" ht="24" customHeight="1">
      <c r="A11" s="10"/>
      <c r="C11" s="9"/>
      <c r="D11" s="11"/>
      <c r="E11" s="9"/>
      <c r="F11" s="9"/>
      <c r="G11" s="9"/>
      <c r="H11" s="13"/>
      <c r="I11" s="13"/>
    </row>
    <row r="12" spans="1:9" s="3" customFormat="1" ht="24" customHeight="1">
      <c r="A12" s="4">
        <v>201303009</v>
      </c>
      <c r="B12" s="5" t="s">
        <v>26</v>
      </c>
      <c r="C12" s="2" t="s">
        <v>27</v>
      </c>
      <c r="D12" s="6" t="s">
        <v>28</v>
      </c>
      <c r="E12" s="2">
        <v>66</v>
      </c>
      <c r="F12" s="8">
        <f aca="true" t="shared" si="0" ref="F12:F18">E12*0.6</f>
        <v>39.6</v>
      </c>
      <c r="G12" s="2">
        <v>87</v>
      </c>
      <c r="H12" s="8">
        <f aca="true" t="shared" si="1" ref="H12:H18">G12*0.4</f>
        <v>34.800000000000004</v>
      </c>
      <c r="I12" s="8">
        <f aca="true" t="shared" si="2" ref="I12:I18">F12+H12</f>
        <v>74.4</v>
      </c>
    </row>
    <row r="13" spans="1:9" s="3" customFormat="1" ht="24" customHeight="1">
      <c r="A13" s="4">
        <v>201303011</v>
      </c>
      <c r="B13" s="5" t="s">
        <v>29</v>
      </c>
      <c r="C13" s="2" t="s">
        <v>27</v>
      </c>
      <c r="D13" s="6" t="s">
        <v>28</v>
      </c>
      <c r="E13" s="2">
        <v>62.5</v>
      </c>
      <c r="F13" s="8">
        <f t="shared" si="0"/>
        <v>37.5</v>
      </c>
      <c r="G13" s="2">
        <v>86.6</v>
      </c>
      <c r="H13" s="8">
        <f t="shared" si="1"/>
        <v>34.64</v>
      </c>
      <c r="I13" s="8">
        <f t="shared" si="2"/>
        <v>72.14</v>
      </c>
    </row>
    <row r="14" spans="1:9" s="3" customFormat="1" ht="24" customHeight="1">
      <c r="A14" s="4">
        <v>201303003</v>
      </c>
      <c r="B14" s="5" t="s">
        <v>30</v>
      </c>
      <c r="C14" s="2" t="s">
        <v>27</v>
      </c>
      <c r="D14" s="6" t="s">
        <v>31</v>
      </c>
      <c r="E14" s="2">
        <v>60.5</v>
      </c>
      <c r="F14" s="8">
        <f t="shared" si="0"/>
        <v>36.3</v>
      </c>
      <c r="G14" s="2">
        <v>87.2</v>
      </c>
      <c r="H14" s="8">
        <f t="shared" si="1"/>
        <v>34.88</v>
      </c>
      <c r="I14" s="8">
        <f t="shared" si="2"/>
        <v>71.18</v>
      </c>
    </row>
    <row r="15" spans="1:9" s="3" customFormat="1" ht="24" customHeight="1">
      <c r="A15" s="4">
        <v>201303006</v>
      </c>
      <c r="B15" s="5" t="s">
        <v>32</v>
      </c>
      <c r="C15" s="2" t="s">
        <v>27</v>
      </c>
      <c r="D15" s="6" t="s">
        <v>31</v>
      </c>
      <c r="E15" s="2">
        <v>60</v>
      </c>
      <c r="F15" s="8">
        <f t="shared" si="0"/>
        <v>36</v>
      </c>
      <c r="G15" s="2">
        <v>75.4</v>
      </c>
      <c r="H15" s="8">
        <f t="shared" si="1"/>
        <v>30.160000000000004</v>
      </c>
      <c r="I15" s="8">
        <f>F15+H15</f>
        <v>66.16</v>
      </c>
    </row>
    <row r="16" spans="1:9" s="3" customFormat="1" ht="24" customHeight="1">
      <c r="A16" s="4">
        <v>201303012</v>
      </c>
      <c r="B16" s="5" t="s">
        <v>33</v>
      </c>
      <c r="C16" s="2" t="s">
        <v>27</v>
      </c>
      <c r="D16" s="6" t="s">
        <v>31</v>
      </c>
      <c r="E16" s="2">
        <v>58</v>
      </c>
      <c r="F16" s="8">
        <f t="shared" si="0"/>
        <v>34.8</v>
      </c>
      <c r="G16" s="2">
        <v>72.2</v>
      </c>
      <c r="H16" s="8">
        <f t="shared" si="1"/>
        <v>28.880000000000003</v>
      </c>
      <c r="I16" s="8">
        <f t="shared" si="2"/>
        <v>63.68</v>
      </c>
    </row>
    <row r="17" spans="1:9" s="3" customFormat="1" ht="24" customHeight="1">
      <c r="A17" s="4">
        <v>201303001</v>
      </c>
      <c r="B17" s="5" t="s">
        <v>34</v>
      </c>
      <c r="C17" s="2" t="s">
        <v>27</v>
      </c>
      <c r="D17" s="6" t="s">
        <v>31</v>
      </c>
      <c r="E17" s="2">
        <v>55</v>
      </c>
      <c r="F17" s="8">
        <f t="shared" si="0"/>
        <v>33</v>
      </c>
      <c r="G17" s="2">
        <v>68</v>
      </c>
      <c r="H17" s="8">
        <f t="shared" si="1"/>
        <v>27.200000000000003</v>
      </c>
      <c r="I17" s="8">
        <f t="shared" si="2"/>
        <v>60.2</v>
      </c>
    </row>
    <row r="18" spans="1:9" s="3" customFormat="1" ht="24" customHeight="1">
      <c r="A18" s="4">
        <v>201303007</v>
      </c>
      <c r="B18" s="5" t="s">
        <v>35</v>
      </c>
      <c r="C18" s="2" t="s">
        <v>27</v>
      </c>
      <c r="D18" s="6" t="s">
        <v>31</v>
      </c>
      <c r="E18" s="2">
        <v>55</v>
      </c>
      <c r="F18" s="8">
        <f t="shared" si="0"/>
        <v>33</v>
      </c>
      <c r="G18" s="2">
        <v>61.6</v>
      </c>
      <c r="H18" s="8">
        <f t="shared" si="1"/>
        <v>24.64</v>
      </c>
      <c r="I18" s="8">
        <f t="shared" si="2"/>
        <v>57.64</v>
      </c>
    </row>
    <row r="19" spans="1:9" s="3" customFormat="1" ht="24" customHeight="1">
      <c r="A19" s="10"/>
      <c r="C19" s="9"/>
      <c r="D19" s="11"/>
      <c r="E19" s="9"/>
      <c r="F19" s="9"/>
      <c r="G19" s="9"/>
      <c r="H19" s="13"/>
      <c r="I19" s="13"/>
    </row>
    <row r="20" spans="1:9" s="3" customFormat="1" ht="24" customHeight="1">
      <c r="A20" s="4">
        <v>201304041</v>
      </c>
      <c r="B20" s="5" t="s">
        <v>36</v>
      </c>
      <c r="C20" s="2" t="s">
        <v>37</v>
      </c>
      <c r="D20" s="6" t="s">
        <v>38</v>
      </c>
      <c r="E20" s="2">
        <v>46</v>
      </c>
      <c r="F20" s="8">
        <f aca="true" t="shared" si="3" ref="F20:F25">E20*0.6</f>
        <v>27.599999999999998</v>
      </c>
      <c r="G20" s="2">
        <v>84.7</v>
      </c>
      <c r="H20" s="8">
        <f aca="true" t="shared" si="4" ref="H20:H25">G20*0.4</f>
        <v>33.88</v>
      </c>
      <c r="I20" s="8">
        <f aca="true" t="shared" si="5" ref="I20:I25">F20+H20</f>
        <v>61.480000000000004</v>
      </c>
    </row>
    <row r="21" spans="1:9" s="3" customFormat="1" ht="24" customHeight="1">
      <c r="A21" s="4">
        <v>201304037</v>
      </c>
      <c r="B21" s="5" t="s">
        <v>39</v>
      </c>
      <c r="C21" s="2" t="s">
        <v>37</v>
      </c>
      <c r="D21" s="6" t="s">
        <v>38</v>
      </c>
      <c r="E21" s="2">
        <v>50</v>
      </c>
      <c r="F21" s="8">
        <f t="shared" si="3"/>
        <v>30</v>
      </c>
      <c r="G21" s="2">
        <v>72</v>
      </c>
      <c r="H21" s="8">
        <f t="shared" si="4"/>
        <v>28.8</v>
      </c>
      <c r="I21" s="8">
        <f t="shared" si="5"/>
        <v>58.8</v>
      </c>
    </row>
    <row r="22" spans="1:9" s="3" customFormat="1" ht="24" customHeight="1">
      <c r="A22" s="4">
        <v>201304002</v>
      </c>
      <c r="B22" s="5" t="s">
        <v>40</v>
      </c>
      <c r="C22" s="2" t="s">
        <v>37</v>
      </c>
      <c r="D22" s="6" t="s">
        <v>41</v>
      </c>
      <c r="E22" s="2">
        <v>48.5</v>
      </c>
      <c r="F22" s="8">
        <f t="shared" si="3"/>
        <v>29.099999999999998</v>
      </c>
      <c r="G22" s="2">
        <v>72.2</v>
      </c>
      <c r="H22" s="8">
        <f t="shared" si="4"/>
        <v>28.880000000000003</v>
      </c>
      <c r="I22" s="8">
        <f t="shared" si="5"/>
        <v>57.980000000000004</v>
      </c>
    </row>
    <row r="23" spans="1:9" s="3" customFormat="1" ht="24" customHeight="1">
      <c r="A23" s="4">
        <v>201304001</v>
      </c>
      <c r="B23" s="5" t="s">
        <v>42</v>
      </c>
      <c r="C23" s="2" t="s">
        <v>37</v>
      </c>
      <c r="D23" s="6" t="s">
        <v>41</v>
      </c>
      <c r="E23" s="2">
        <v>44.5</v>
      </c>
      <c r="F23" s="8">
        <f t="shared" si="3"/>
        <v>26.7</v>
      </c>
      <c r="G23" s="2">
        <v>77.8</v>
      </c>
      <c r="H23" s="8">
        <f t="shared" si="4"/>
        <v>31.12</v>
      </c>
      <c r="I23" s="8">
        <f t="shared" si="5"/>
        <v>57.82</v>
      </c>
    </row>
    <row r="24" spans="1:9" s="3" customFormat="1" ht="24" customHeight="1">
      <c r="A24" s="4">
        <v>201304008</v>
      </c>
      <c r="B24" s="5" t="s">
        <v>43</v>
      </c>
      <c r="C24" s="2" t="s">
        <v>37</v>
      </c>
      <c r="D24" s="6" t="s">
        <v>41</v>
      </c>
      <c r="E24" s="2">
        <v>51</v>
      </c>
      <c r="F24" s="8">
        <f t="shared" si="3"/>
        <v>30.599999999999998</v>
      </c>
      <c r="G24" s="2">
        <v>66.1</v>
      </c>
      <c r="H24" s="8">
        <f t="shared" si="4"/>
        <v>26.439999999999998</v>
      </c>
      <c r="I24" s="8">
        <f t="shared" si="5"/>
        <v>57.03999999999999</v>
      </c>
    </row>
    <row r="25" spans="1:9" s="3" customFormat="1" ht="24" customHeight="1">
      <c r="A25" s="4">
        <v>201304020</v>
      </c>
      <c r="B25" s="5" t="s">
        <v>44</v>
      </c>
      <c r="C25" s="2" t="s">
        <v>37</v>
      </c>
      <c r="D25" s="6" t="s">
        <v>41</v>
      </c>
      <c r="E25" s="2">
        <v>44.5</v>
      </c>
      <c r="F25" s="8">
        <f t="shared" si="3"/>
        <v>26.7</v>
      </c>
      <c r="G25" s="2">
        <v>73.4</v>
      </c>
      <c r="H25" s="8">
        <f t="shared" si="4"/>
        <v>29.360000000000003</v>
      </c>
      <c r="I25" s="8">
        <f t="shared" si="5"/>
        <v>56.06</v>
      </c>
    </row>
    <row r="26" spans="1:9" s="3" customFormat="1" ht="24" customHeight="1">
      <c r="A26" s="10"/>
      <c r="C26" s="9"/>
      <c r="D26" s="11"/>
      <c r="E26" s="9"/>
      <c r="F26" s="9"/>
      <c r="G26" s="9"/>
      <c r="H26" s="13"/>
      <c r="I26" s="13"/>
    </row>
    <row r="27" spans="1:9" s="3" customFormat="1" ht="24" customHeight="1">
      <c r="A27" s="4">
        <v>201305004</v>
      </c>
      <c r="B27" s="5" t="s">
        <v>45</v>
      </c>
      <c r="C27" s="2" t="s">
        <v>46</v>
      </c>
      <c r="D27" s="6" t="s">
        <v>47</v>
      </c>
      <c r="E27" s="2">
        <v>69.5</v>
      </c>
      <c r="F27" s="8">
        <f aca="true" t="shared" si="6" ref="F27:F46">E27*0.6</f>
        <v>41.699999999999996</v>
      </c>
      <c r="G27" s="2">
        <v>92.2</v>
      </c>
      <c r="H27" s="8">
        <f aca="true" t="shared" si="7" ref="H27:H44">G27*0.4</f>
        <v>36.88</v>
      </c>
      <c r="I27" s="8">
        <f aca="true" t="shared" si="8" ref="I27:I44">F27+H27</f>
        <v>78.58</v>
      </c>
    </row>
    <row r="28" spans="1:9" s="3" customFormat="1" ht="24" customHeight="1">
      <c r="A28" s="4">
        <v>201305006</v>
      </c>
      <c r="B28" s="5" t="s">
        <v>48</v>
      </c>
      <c r="C28" s="2" t="s">
        <v>46</v>
      </c>
      <c r="D28" s="6" t="s">
        <v>47</v>
      </c>
      <c r="E28" s="2">
        <v>67.5</v>
      </c>
      <c r="F28" s="8">
        <f t="shared" si="6"/>
        <v>40.5</v>
      </c>
      <c r="G28" s="2">
        <v>87.4</v>
      </c>
      <c r="H28" s="8">
        <f t="shared" si="7"/>
        <v>34.96</v>
      </c>
      <c r="I28" s="8">
        <f t="shared" si="8"/>
        <v>75.46000000000001</v>
      </c>
    </row>
    <row r="29" spans="1:9" s="3" customFormat="1" ht="24" customHeight="1">
      <c r="A29" s="4">
        <v>201305012</v>
      </c>
      <c r="B29" s="5" t="s">
        <v>49</v>
      </c>
      <c r="C29" s="2" t="s">
        <v>46</v>
      </c>
      <c r="D29" s="6" t="s">
        <v>50</v>
      </c>
      <c r="E29" s="2">
        <v>71</v>
      </c>
      <c r="F29" s="8">
        <f t="shared" si="6"/>
        <v>42.6</v>
      </c>
      <c r="G29" s="2">
        <v>81.4</v>
      </c>
      <c r="H29" s="8">
        <f t="shared" si="7"/>
        <v>32.56</v>
      </c>
      <c r="I29" s="8">
        <f t="shared" si="8"/>
        <v>75.16</v>
      </c>
    </row>
    <row r="30" spans="1:9" s="3" customFormat="1" ht="24" customHeight="1">
      <c r="A30" s="2">
        <v>201305033</v>
      </c>
      <c r="B30" s="5" t="s">
        <v>51</v>
      </c>
      <c r="C30" s="2" t="s">
        <v>46</v>
      </c>
      <c r="D30" s="6" t="s">
        <v>50</v>
      </c>
      <c r="E30" s="2">
        <v>66</v>
      </c>
      <c r="F30" s="8">
        <f t="shared" si="6"/>
        <v>39.6</v>
      </c>
      <c r="G30" s="2">
        <v>87.8</v>
      </c>
      <c r="H30" s="8">
        <f t="shared" si="7"/>
        <v>35.12</v>
      </c>
      <c r="I30" s="8">
        <f t="shared" si="8"/>
        <v>74.72</v>
      </c>
    </row>
    <row r="31" spans="1:9" s="3" customFormat="1" ht="24" customHeight="1">
      <c r="A31" s="4">
        <v>201305005</v>
      </c>
      <c r="B31" s="5" t="s">
        <v>52</v>
      </c>
      <c r="C31" s="2" t="s">
        <v>46</v>
      </c>
      <c r="D31" s="6" t="s">
        <v>50</v>
      </c>
      <c r="E31" s="2">
        <v>63</v>
      </c>
      <c r="F31" s="8">
        <f t="shared" si="6"/>
        <v>37.8</v>
      </c>
      <c r="G31" s="2">
        <v>89.5</v>
      </c>
      <c r="H31" s="8">
        <f t="shared" si="7"/>
        <v>35.800000000000004</v>
      </c>
      <c r="I31" s="8">
        <f t="shared" si="8"/>
        <v>73.6</v>
      </c>
    </row>
    <row r="32" spans="1:9" s="3" customFormat="1" ht="24" customHeight="1">
      <c r="A32" s="4">
        <v>201305007</v>
      </c>
      <c r="B32" s="5" t="s">
        <v>53</v>
      </c>
      <c r="C32" s="2" t="s">
        <v>46</v>
      </c>
      <c r="D32" s="6" t="s">
        <v>50</v>
      </c>
      <c r="E32" s="2">
        <v>69.5</v>
      </c>
      <c r="F32" s="8">
        <f t="shared" si="6"/>
        <v>41.699999999999996</v>
      </c>
      <c r="G32" s="2">
        <v>78.6</v>
      </c>
      <c r="H32" s="8">
        <f t="shared" si="7"/>
        <v>31.439999999999998</v>
      </c>
      <c r="I32" s="8">
        <f t="shared" si="8"/>
        <v>73.13999999999999</v>
      </c>
    </row>
    <row r="33" spans="1:9" s="3" customFormat="1" ht="24" customHeight="1">
      <c r="A33" s="4">
        <v>201305020</v>
      </c>
      <c r="B33" s="5" t="s">
        <v>54</v>
      </c>
      <c r="C33" s="2" t="s">
        <v>46</v>
      </c>
      <c r="D33" s="6" t="s">
        <v>50</v>
      </c>
      <c r="E33" s="2">
        <v>64</v>
      </c>
      <c r="F33" s="8">
        <f t="shared" si="6"/>
        <v>38.4</v>
      </c>
      <c r="G33" s="2">
        <v>80.4</v>
      </c>
      <c r="H33" s="8">
        <f t="shared" si="7"/>
        <v>32.160000000000004</v>
      </c>
      <c r="I33" s="8">
        <f t="shared" si="8"/>
        <v>70.56</v>
      </c>
    </row>
    <row r="34" spans="1:9" s="3" customFormat="1" ht="24" customHeight="1">
      <c r="A34" s="4">
        <v>201305015</v>
      </c>
      <c r="B34" s="5" t="s">
        <v>55</v>
      </c>
      <c r="C34" s="2" t="s">
        <v>46</v>
      </c>
      <c r="D34" s="6" t="s">
        <v>50</v>
      </c>
      <c r="E34" s="2">
        <v>62.5</v>
      </c>
      <c r="F34" s="8">
        <f t="shared" si="6"/>
        <v>37.5</v>
      </c>
      <c r="G34" s="2">
        <v>82</v>
      </c>
      <c r="H34" s="8">
        <f t="shared" si="7"/>
        <v>32.800000000000004</v>
      </c>
      <c r="I34" s="8">
        <f t="shared" si="8"/>
        <v>70.30000000000001</v>
      </c>
    </row>
    <row r="35" spans="1:9" s="3" customFormat="1" ht="24" customHeight="1">
      <c r="A35" s="4">
        <v>201305019</v>
      </c>
      <c r="B35" s="5" t="s">
        <v>56</v>
      </c>
      <c r="C35" s="2" t="s">
        <v>46</v>
      </c>
      <c r="D35" s="6" t="s">
        <v>50</v>
      </c>
      <c r="E35" s="2">
        <v>62</v>
      </c>
      <c r="F35" s="8">
        <f t="shared" si="6"/>
        <v>37.199999999999996</v>
      </c>
      <c r="G35" s="2">
        <v>81.8</v>
      </c>
      <c r="H35" s="8">
        <f t="shared" si="7"/>
        <v>32.72</v>
      </c>
      <c r="I35" s="8">
        <f t="shared" si="8"/>
        <v>69.91999999999999</v>
      </c>
    </row>
    <row r="36" spans="1:9" s="3" customFormat="1" ht="24" customHeight="1">
      <c r="A36" s="4">
        <v>201305010</v>
      </c>
      <c r="B36" s="5" t="s">
        <v>57</v>
      </c>
      <c r="C36" s="2" t="s">
        <v>46</v>
      </c>
      <c r="D36" s="6" t="s">
        <v>50</v>
      </c>
      <c r="E36" s="2">
        <v>55</v>
      </c>
      <c r="F36" s="8">
        <f t="shared" si="6"/>
        <v>33</v>
      </c>
      <c r="G36" s="2">
        <v>91.6</v>
      </c>
      <c r="H36" s="8">
        <f t="shared" si="7"/>
        <v>36.64</v>
      </c>
      <c r="I36" s="8">
        <f t="shared" si="8"/>
        <v>69.64</v>
      </c>
    </row>
    <row r="37" spans="1:9" s="3" customFormat="1" ht="24" customHeight="1">
      <c r="A37" s="4">
        <v>201305013</v>
      </c>
      <c r="B37" s="5" t="s">
        <v>58</v>
      </c>
      <c r="C37" s="2" t="s">
        <v>46</v>
      </c>
      <c r="D37" s="6" t="s">
        <v>50</v>
      </c>
      <c r="E37" s="2">
        <v>61</v>
      </c>
      <c r="F37" s="8">
        <f t="shared" si="6"/>
        <v>36.6</v>
      </c>
      <c r="G37" s="2">
        <v>79.7</v>
      </c>
      <c r="H37" s="8">
        <f t="shared" si="7"/>
        <v>31.880000000000003</v>
      </c>
      <c r="I37" s="8">
        <f t="shared" si="8"/>
        <v>68.48</v>
      </c>
    </row>
    <row r="38" spans="1:9" s="3" customFormat="1" ht="24" customHeight="1">
      <c r="A38" s="4">
        <v>201305026</v>
      </c>
      <c r="B38" s="5" t="s">
        <v>59</v>
      </c>
      <c r="C38" s="2" t="s">
        <v>46</v>
      </c>
      <c r="D38" s="6" t="s">
        <v>50</v>
      </c>
      <c r="E38" s="2">
        <v>57</v>
      </c>
      <c r="F38" s="8">
        <f t="shared" si="6"/>
        <v>34.199999999999996</v>
      </c>
      <c r="G38" s="2">
        <v>82</v>
      </c>
      <c r="H38" s="8">
        <f t="shared" si="7"/>
        <v>32.800000000000004</v>
      </c>
      <c r="I38" s="8">
        <f t="shared" si="8"/>
        <v>67</v>
      </c>
    </row>
    <row r="39" spans="1:9" s="3" customFormat="1" ht="24" customHeight="1">
      <c r="A39" s="4">
        <v>201305018</v>
      </c>
      <c r="B39" s="5" t="s">
        <v>60</v>
      </c>
      <c r="C39" s="2" t="s">
        <v>46</v>
      </c>
      <c r="D39" s="6" t="s">
        <v>50</v>
      </c>
      <c r="E39" s="2">
        <v>55.5</v>
      </c>
      <c r="F39" s="8">
        <f t="shared" si="6"/>
        <v>33.3</v>
      </c>
      <c r="G39" s="2">
        <v>79.4</v>
      </c>
      <c r="H39" s="8">
        <f t="shared" si="7"/>
        <v>31.760000000000005</v>
      </c>
      <c r="I39" s="8">
        <f t="shared" si="8"/>
        <v>65.06</v>
      </c>
    </row>
    <row r="40" spans="1:9" s="3" customFormat="1" ht="24" customHeight="1">
      <c r="A40" s="4">
        <v>201305011</v>
      </c>
      <c r="B40" s="5" t="s">
        <v>61</v>
      </c>
      <c r="C40" s="2" t="s">
        <v>46</v>
      </c>
      <c r="D40" s="6" t="s">
        <v>50</v>
      </c>
      <c r="E40" s="2">
        <v>55</v>
      </c>
      <c r="F40" s="8">
        <f t="shared" si="6"/>
        <v>33</v>
      </c>
      <c r="G40" s="2">
        <v>79.6</v>
      </c>
      <c r="H40" s="8">
        <f t="shared" si="7"/>
        <v>31.84</v>
      </c>
      <c r="I40" s="8">
        <f t="shared" si="8"/>
        <v>64.84</v>
      </c>
    </row>
    <row r="41" spans="1:9" s="3" customFormat="1" ht="24" customHeight="1">
      <c r="A41" s="4">
        <v>201305001</v>
      </c>
      <c r="B41" s="5" t="s">
        <v>62</v>
      </c>
      <c r="C41" s="2" t="s">
        <v>46</v>
      </c>
      <c r="D41" s="6" t="s">
        <v>50</v>
      </c>
      <c r="E41" s="2">
        <v>58.5</v>
      </c>
      <c r="F41" s="8">
        <f t="shared" si="6"/>
        <v>35.1</v>
      </c>
      <c r="G41" s="2">
        <v>70.8</v>
      </c>
      <c r="H41" s="8">
        <f t="shared" si="7"/>
        <v>28.32</v>
      </c>
      <c r="I41" s="8">
        <f t="shared" si="8"/>
        <v>63.42</v>
      </c>
    </row>
    <row r="42" spans="1:9" s="3" customFormat="1" ht="24" customHeight="1">
      <c r="A42" s="4">
        <v>201305014</v>
      </c>
      <c r="B42" s="5" t="s">
        <v>63</v>
      </c>
      <c r="C42" s="2" t="s">
        <v>46</v>
      </c>
      <c r="D42" s="6" t="s">
        <v>50</v>
      </c>
      <c r="E42" s="2">
        <v>55</v>
      </c>
      <c r="F42" s="8">
        <f t="shared" si="6"/>
        <v>33</v>
      </c>
      <c r="G42" s="2">
        <v>70.6</v>
      </c>
      <c r="H42" s="8">
        <f t="shared" si="7"/>
        <v>28.24</v>
      </c>
      <c r="I42" s="8">
        <f t="shared" si="8"/>
        <v>61.239999999999995</v>
      </c>
    </row>
    <row r="43" spans="1:9" s="3" customFormat="1" ht="24" customHeight="1">
      <c r="A43" s="4">
        <v>201305008</v>
      </c>
      <c r="B43" s="5" t="s">
        <v>64</v>
      </c>
      <c r="C43" s="2" t="s">
        <v>46</v>
      </c>
      <c r="D43" s="6" t="s">
        <v>50</v>
      </c>
      <c r="E43" s="2">
        <v>55.5</v>
      </c>
      <c r="F43" s="8">
        <f t="shared" si="6"/>
        <v>33.3</v>
      </c>
      <c r="G43" s="2">
        <v>65.6</v>
      </c>
      <c r="H43" s="8">
        <f t="shared" si="7"/>
        <v>26.24</v>
      </c>
      <c r="I43" s="8">
        <f t="shared" si="8"/>
        <v>59.53999999999999</v>
      </c>
    </row>
    <row r="44" spans="1:9" s="3" customFormat="1" ht="24" customHeight="1">
      <c r="A44" s="4">
        <v>201305030</v>
      </c>
      <c r="B44" s="5" t="s">
        <v>65</v>
      </c>
      <c r="C44" s="2" t="s">
        <v>46</v>
      </c>
      <c r="D44" s="6" t="s">
        <v>50</v>
      </c>
      <c r="E44" s="2">
        <v>55</v>
      </c>
      <c r="F44" s="8">
        <f t="shared" si="6"/>
        <v>33</v>
      </c>
      <c r="G44" s="2">
        <v>64</v>
      </c>
      <c r="H44" s="8">
        <f t="shared" si="7"/>
        <v>25.6</v>
      </c>
      <c r="I44" s="8">
        <f t="shared" si="8"/>
        <v>58.6</v>
      </c>
    </row>
    <row r="45" spans="1:9" s="3" customFormat="1" ht="24" customHeight="1">
      <c r="A45" s="2">
        <v>201305031</v>
      </c>
      <c r="B45" s="5" t="s">
        <v>66</v>
      </c>
      <c r="C45" s="2" t="s">
        <v>46</v>
      </c>
      <c r="D45" s="6" t="s">
        <v>50</v>
      </c>
      <c r="E45" s="2">
        <v>58</v>
      </c>
      <c r="F45" s="8">
        <f t="shared" si="6"/>
        <v>34.8</v>
      </c>
      <c r="G45" s="23" t="s">
        <v>22</v>
      </c>
      <c r="H45" s="24"/>
      <c r="I45" s="8">
        <v>34.8</v>
      </c>
    </row>
    <row r="46" spans="1:9" s="3" customFormat="1" ht="24" customHeight="1">
      <c r="A46" s="4">
        <v>201305024</v>
      </c>
      <c r="B46" s="5" t="s">
        <v>67</v>
      </c>
      <c r="C46" s="2" t="s">
        <v>46</v>
      </c>
      <c r="D46" s="6" t="s">
        <v>50</v>
      </c>
      <c r="E46" s="2">
        <v>55</v>
      </c>
      <c r="F46" s="8">
        <f t="shared" si="6"/>
        <v>33</v>
      </c>
      <c r="G46" s="23" t="s">
        <v>22</v>
      </c>
      <c r="H46" s="24"/>
      <c r="I46" s="8">
        <v>33</v>
      </c>
    </row>
    <row r="47" spans="1:9" s="3" customFormat="1" ht="24" customHeight="1">
      <c r="A47" s="10"/>
      <c r="C47" s="9"/>
      <c r="D47" s="11"/>
      <c r="E47" s="9"/>
      <c r="F47" s="9"/>
      <c r="G47" s="9"/>
      <c r="H47" s="13"/>
      <c r="I47" s="13"/>
    </row>
    <row r="48" spans="1:9" s="3" customFormat="1" ht="21.75" customHeight="1">
      <c r="A48" s="4">
        <v>201306007</v>
      </c>
      <c r="B48" s="5" t="s">
        <v>68</v>
      </c>
      <c r="C48" s="2" t="s">
        <v>69</v>
      </c>
      <c r="D48" s="6" t="s">
        <v>70</v>
      </c>
      <c r="E48" s="2">
        <v>74</v>
      </c>
      <c r="F48" s="8">
        <f>E48*0.6</f>
        <v>44.4</v>
      </c>
      <c r="G48" s="23" t="s">
        <v>22</v>
      </c>
      <c r="H48" s="23"/>
      <c r="I48" s="8">
        <v>44.4</v>
      </c>
    </row>
    <row r="49" spans="1:9" s="3" customFormat="1" ht="31.5" customHeight="1">
      <c r="A49" s="4">
        <v>201306001</v>
      </c>
      <c r="B49" s="5" t="s">
        <v>71</v>
      </c>
      <c r="C49" s="2" t="s">
        <v>69</v>
      </c>
      <c r="D49" s="6" t="s">
        <v>70</v>
      </c>
      <c r="E49" s="2">
        <v>64.5</v>
      </c>
      <c r="F49" s="8">
        <f>E49*0.6</f>
        <v>38.699999999999996</v>
      </c>
      <c r="G49" s="23" t="s">
        <v>22</v>
      </c>
      <c r="H49" s="23"/>
      <c r="I49" s="8">
        <v>38.7</v>
      </c>
    </row>
    <row r="50" spans="1:9" s="3" customFormat="1" ht="27.75" customHeight="1">
      <c r="A50" s="4">
        <v>201307015</v>
      </c>
      <c r="B50" s="5" t="s">
        <v>72</v>
      </c>
      <c r="C50" s="2" t="s">
        <v>73</v>
      </c>
      <c r="D50" s="6" t="s">
        <v>74</v>
      </c>
      <c r="E50" s="2">
        <v>68</v>
      </c>
      <c r="F50" s="8">
        <f>E50*0.6</f>
        <v>40.8</v>
      </c>
      <c r="G50" s="2">
        <v>87.8</v>
      </c>
      <c r="H50" s="8">
        <f>G50*0.4</f>
        <v>35.12</v>
      </c>
      <c r="I50" s="8">
        <f>F50+H50</f>
        <v>75.91999999999999</v>
      </c>
    </row>
    <row r="51" spans="1:9" s="3" customFormat="1" ht="29.25" customHeight="1">
      <c r="A51" s="4">
        <v>201307013</v>
      </c>
      <c r="B51" s="5" t="s">
        <v>75</v>
      </c>
      <c r="C51" s="2" t="s">
        <v>73</v>
      </c>
      <c r="D51" s="6" t="s">
        <v>74</v>
      </c>
      <c r="E51" s="2">
        <v>64</v>
      </c>
      <c r="F51" s="8">
        <f>E51*0.6</f>
        <v>38.4</v>
      </c>
      <c r="G51" s="2">
        <v>67.6</v>
      </c>
      <c r="H51" s="8">
        <f>G51*0.4</f>
        <v>27.04</v>
      </c>
      <c r="I51" s="8">
        <f>F51+H51</f>
        <v>65.44</v>
      </c>
    </row>
    <row r="52" spans="1:9" s="3" customFormat="1" ht="24" customHeight="1">
      <c r="A52" s="10"/>
      <c r="C52" s="9"/>
      <c r="D52" s="11"/>
      <c r="E52" s="9"/>
      <c r="F52" s="9"/>
      <c r="G52" s="9"/>
      <c r="H52" s="13"/>
      <c r="I52" s="13"/>
    </row>
    <row r="53" spans="1:9" s="3" customFormat="1" ht="24" customHeight="1">
      <c r="A53" s="4">
        <v>201308116</v>
      </c>
      <c r="B53" s="5" t="s">
        <v>76</v>
      </c>
      <c r="C53" s="2" t="s">
        <v>77</v>
      </c>
      <c r="D53" s="6" t="s">
        <v>78</v>
      </c>
      <c r="E53" s="2">
        <v>55.5</v>
      </c>
      <c r="F53" s="8">
        <f aca="true" t="shared" si="9" ref="F53:F80">E53*0.6</f>
        <v>33.3</v>
      </c>
      <c r="G53" s="2">
        <v>91.8</v>
      </c>
      <c r="H53" s="8">
        <f aca="true" t="shared" si="10" ref="H53:H80">G53*0.4</f>
        <v>36.72</v>
      </c>
      <c r="I53" s="8">
        <f aca="true" t="shared" si="11" ref="I53:I80">F53+H53</f>
        <v>70.02</v>
      </c>
    </row>
    <row r="54" spans="1:9" s="3" customFormat="1" ht="24" customHeight="1">
      <c r="A54" s="4">
        <v>201308052</v>
      </c>
      <c r="B54" s="5" t="s">
        <v>79</v>
      </c>
      <c r="C54" s="2" t="s">
        <v>77</v>
      </c>
      <c r="D54" s="6" t="s">
        <v>78</v>
      </c>
      <c r="E54" s="2">
        <v>56</v>
      </c>
      <c r="F54" s="8">
        <f t="shared" si="9"/>
        <v>33.6</v>
      </c>
      <c r="G54" s="2">
        <v>90.6</v>
      </c>
      <c r="H54" s="8">
        <f t="shared" si="10"/>
        <v>36.24</v>
      </c>
      <c r="I54" s="8">
        <f t="shared" si="11"/>
        <v>69.84</v>
      </c>
    </row>
    <row r="55" spans="1:9" s="3" customFormat="1" ht="24" customHeight="1">
      <c r="A55" s="4">
        <v>201308010</v>
      </c>
      <c r="B55" s="5" t="s">
        <v>80</v>
      </c>
      <c r="C55" s="2" t="s">
        <v>77</v>
      </c>
      <c r="D55" s="6" t="s">
        <v>81</v>
      </c>
      <c r="E55" s="2">
        <v>58.5</v>
      </c>
      <c r="F55" s="8">
        <f t="shared" si="9"/>
        <v>35.1</v>
      </c>
      <c r="G55" s="2">
        <v>80.2</v>
      </c>
      <c r="H55" s="8">
        <f t="shared" si="10"/>
        <v>32.080000000000005</v>
      </c>
      <c r="I55" s="8">
        <f t="shared" si="11"/>
        <v>67.18</v>
      </c>
    </row>
    <row r="56" spans="1:9" s="3" customFormat="1" ht="24" customHeight="1">
      <c r="A56" s="4">
        <v>201308080</v>
      </c>
      <c r="B56" s="5" t="s">
        <v>82</v>
      </c>
      <c r="C56" s="2" t="s">
        <v>77</v>
      </c>
      <c r="D56" s="6" t="s">
        <v>81</v>
      </c>
      <c r="E56" s="2">
        <v>51</v>
      </c>
      <c r="F56" s="8">
        <f t="shared" si="9"/>
        <v>30.599999999999998</v>
      </c>
      <c r="G56" s="2">
        <v>87</v>
      </c>
      <c r="H56" s="8">
        <f t="shared" si="10"/>
        <v>34.800000000000004</v>
      </c>
      <c r="I56" s="8">
        <f t="shared" si="11"/>
        <v>65.4</v>
      </c>
    </row>
    <row r="57" spans="1:9" s="3" customFormat="1" ht="24" customHeight="1">
      <c r="A57" s="4">
        <v>201308108</v>
      </c>
      <c r="B57" s="5" t="s">
        <v>83</v>
      </c>
      <c r="C57" s="2" t="s">
        <v>77</v>
      </c>
      <c r="D57" s="6" t="s">
        <v>81</v>
      </c>
      <c r="E57" s="2">
        <v>51.5</v>
      </c>
      <c r="F57" s="8">
        <f t="shared" si="9"/>
        <v>30.9</v>
      </c>
      <c r="G57" s="2">
        <v>85.8</v>
      </c>
      <c r="H57" s="8">
        <f t="shared" si="10"/>
        <v>34.32</v>
      </c>
      <c r="I57" s="8">
        <f t="shared" si="11"/>
        <v>65.22</v>
      </c>
    </row>
    <row r="58" spans="1:9" s="3" customFormat="1" ht="24" customHeight="1">
      <c r="A58" s="4">
        <v>201308059</v>
      </c>
      <c r="B58" s="5" t="s">
        <v>84</v>
      </c>
      <c r="C58" s="2" t="s">
        <v>77</v>
      </c>
      <c r="D58" s="6" t="s">
        <v>81</v>
      </c>
      <c r="E58" s="2">
        <v>53</v>
      </c>
      <c r="F58" s="8">
        <f t="shared" si="9"/>
        <v>31.799999999999997</v>
      </c>
      <c r="G58" s="2">
        <v>82.8</v>
      </c>
      <c r="H58" s="8">
        <f t="shared" si="10"/>
        <v>33.12</v>
      </c>
      <c r="I58" s="8">
        <f t="shared" si="11"/>
        <v>64.91999999999999</v>
      </c>
    </row>
    <row r="59" spans="1:9" s="3" customFormat="1" ht="24" customHeight="1">
      <c r="A59" s="4">
        <v>201308153</v>
      </c>
      <c r="B59" s="5" t="s">
        <v>85</v>
      </c>
      <c r="C59" s="2" t="s">
        <v>77</v>
      </c>
      <c r="D59" s="6" t="s">
        <v>81</v>
      </c>
      <c r="E59" s="2">
        <v>50.5</v>
      </c>
      <c r="F59" s="8">
        <f t="shared" si="9"/>
        <v>30.299999999999997</v>
      </c>
      <c r="G59" s="2">
        <v>84.8</v>
      </c>
      <c r="H59" s="8">
        <f t="shared" si="10"/>
        <v>33.92</v>
      </c>
      <c r="I59" s="8">
        <f t="shared" si="11"/>
        <v>64.22</v>
      </c>
    </row>
    <row r="60" spans="1:9" s="3" customFormat="1" ht="24" customHeight="1">
      <c r="A60" s="4">
        <v>201308002</v>
      </c>
      <c r="B60" s="5" t="s">
        <v>86</v>
      </c>
      <c r="C60" s="2" t="s">
        <v>77</v>
      </c>
      <c r="D60" s="6" t="s">
        <v>81</v>
      </c>
      <c r="E60" s="2">
        <v>52</v>
      </c>
      <c r="F60" s="8">
        <f t="shared" si="9"/>
        <v>31.2</v>
      </c>
      <c r="G60" s="2">
        <v>82</v>
      </c>
      <c r="H60" s="8">
        <f t="shared" si="10"/>
        <v>32.800000000000004</v>
      </c>
      <c r="I60" s="8">
        <f t="shared" si="11"/>
        <v>64</v>
      </c>
    </row>
    <row r="61" spans="1:9" s="3" customFormat="1" ht="24" customHeight="1">
      <c r="A61" s="4">
        <v>201308161</v>
      </c>
      <c r="B61" s="5" t="s">
        <v>87</v>
      </c>
      <c r="C61" s="2" t="s">
        <v>77</v>
      </c>
      <c r="D61" s="6" t="s">
        <v>81</v>
      </c>
      <c r="E61" s="2">
        <v>58</v>
      </c>
      <c r="F61" s="8">
        <f t="shared" si="9"/>
        <v>34.8</v>
      </c>
      <c r="G61" s="2">
        <v>68.2</v>
      </c>
      <c r="H61" s="8">
        <f t="shared" si="10"/>
        <v>27.28</v>
      </c>
      <c r="I61" s="8">
        <f t="shared" si="11"/>
        <v>62.08</v>
      </c>
    </row>
    <row r="62" spans="1:9" s="3" customFormat="1" ht="24" customHeight="1">
      <c r="A62" s="4">
        <v>201308007</v>
      </c>
      <c r="B62" s="5" t="s">
        <v>88</v>
      </c>
      <c r="C62" s="2" t="s">
        <v>77</v>
      </c>
      <c r="D62" s="6" t="s">
        <v>81</v>
      </c>
      <c r="E62" s="2">
        <v>51</v>
      </c>
      <c r="F62" s="8">
        <f t="shared" si="9"/>
        <v>30.599999999999998</v>
      </c>
      <c r="G62" s="2">
        <v>76</v>
      </c>
      <c r="H62" s="8">
        <f t="shared" si="10"/>
        <v>30.400000000000002</v>
      </c>
      <c r="I62" s="8">
        <f t="shared" si="11"/>
        <v>61</v>
      </c>
    </row>
    <row r="63" spans="1:9" s="3" customFormat="1" ht="24" customHeight="1">
      <c r="A63" s="4">
        <v>201308057</v>
      </c>
      <c r="B63" s="5" t="s">
        <v>89</v>
      </c>
      <c r="C63" s="2" t="s">
        <v>77</v>
      </c>
      <c r="D63" s="6" t="s">
        <v>81</v>
      </c>
      <c r="E63" s="2">
        <v>51.5</v>
      </c>
      <c r="F63" s="8">
        <f t="shared" si="9"/>
        <v>30.9</v>
      </c>
      <c r="G63" s="2">
        <v>74.4</v>
      </c>
      <c r="H63" s="8">
        <f t="shared" si="10"/>
        <v>29.760000000000005</v>
      </c>
      <c r="I63" s="8">
        <f t="shared" si="11"/>
        <v>60.660000000000004</v>
      </c>
    </row>
    <row r="64" spans="1:9" s="3" customFormat="1" ht="24" customHeight="1">
      <c r="A64" s="4">
        <v>201308145</v>
      </c>
      <c r="B64" s="5" t="s">
        <v>90</v>
      </c>
      <c r="C64" s="2" t="s">
        <v>77</v>
      </c>
      <c r="D64" s="6" t="s">
        <v>81</v>
      </c>
      <c r="E64" s="2">
        <v>56</v>
      </c>
      <c r="F64" s="8">
        <f t="shared" si="9"/>
        <v>33.6</v>
      </c>
      <c r="G64" s="2">
        <v>67.4</v>
      </c>
      <c r="H64" s="8">
        <f t="shared" si="10"/>
        <v>26.960000000000004</v>
      </c>
      <c r="I64" s="8">
        <f t="shared" si="11"/>
        <v>60.56</v>
      </c>
    </row>
    <row r="65" spans="1:9" s="3" customFormat="1" ht="24" customHeight="1">
      <c r="A65" s="4">
        <v>201308005</v>
      </c>
      <c r="B65" s="5" t="s">
        <v>91</v>
      </c>
      <c r="C65" s="2" t="s">
        <v>77</v>
      </c>
      <c r="D65" s="6" t="s">
        <v>81</v>
      </c>
      <c r="E65" s="2">
        <v>53.5</v>
      </c>
      <c r="F65" s="8">
        <f t="shared" si="9"/>
        <v>32.1</v>
      </c>
      <c r="G65" s="2">
        <v>71</v>
      </c>
      <c r="H65" s="8">
        <f t="shared" si="10"/>
        <v>28.400000000000002</v>
      </c>
      <c r="I65" s="8">
        <f t="shared" si="11"/>
        <v>60.5</v>
      </c>
    </row>
    <row r="66" spans="1:9" s="3" customFormat="1" ht="24" customHeight="1">
      <c r="A66" s="4">
        <v>201308064</v>
      </c>
      <c r="B66" s="5" t="s">
        <v>92</v>
      </c>
      <c r="C66" s="2" t="s">
        <v>77</v>
      </c>
      <c r="D66" s="6" t="s">
        <v>81</v>
      </c>
      <c r="E66" s="2">
        <v>51.5</v>
      </c>
      <c r="F66" s="8">
        <f t="shared" si="9"/>
        <v>30.9</v>
      </c>
      <c r="G66" s="2">
        <v>73.6</v>
      </c>
      <c r="H66" s="8">
        <f t="shared" si="10"/>
        <v>29.439999999999998</v>
      </c>
      <c r="I66" s="8">
        <f t="shared" si="11"/>
        <v>60.339999999999996</v>
      </c>
    </row>
    <row r="67" spans="1:9" s="3" customFormat="1" ht="24" customHeight="1">
      <c r="A67" s="4">
        <v>201308018</v>
      </c>
      <c r="B67" s="5" t="s">
        <v>93</v>
      </c>
      <c r="C67" s="2" t="s">
        <v>77</v>
      </c>
      <c r="D67" s="6" t="s">
        <v>81</v>
      </c>
      <c r="E67" s="2">
        <v>50.5</v>
      </c>
      <c r="F67" s="8">
        <f t="shared" si="9"/>
        <v>30.299999999999997</v>
      </c>
      <c r="G67" s="2">
        <v>74.4</v>
      </c>
      <c r="H67" s="8">
        <f t="shared" si="10"/>
        <v>29.760000000000005</v>
      </c>
      <c r="I67" s="8">
        <f t="shared" si="11"/>
        <v>60.06</v>
      </c>
    </row>
    <row r="68" spans="1:9" s="3" customFormat="1" ht="24" customHeight="1">
      <c r="A68" s="4">
        <v>201308046</v>
      </c>
      <c r="B68" s="5" t="s">
        <v>94</v>
      </c>
      <c r="C68" s="2" t="s">
        <v>77</v>
      </c>
      <c r="D68" s="6" t="s">
        <v>81</v>
      </c>
      <c r="E68" s="2">
        <v>52.5</v>
      </c>
      <c r="F68" s="8">
        <f t="shared" si="9"/>
        <v>31.5</v>
      </c>
      <c r="G68" s="2">
        <v>70.8</v>
      </c>
      <c r="H68" s="8">
        <f t="shared" si="10"/>
        <v>28.32</v>
      </c>
      <c r="I68" s="8">
        <f t="shared" si="11"/>
        <v>59.82</v>
      </c>
    </row>
    <row r="69" spans="1:9" s="3" customFormat="1" ht="24" customHeight="1">
      <c r="A69" s="4">
        <v>201308140</v>
      </c>
      <c r="B69" s="5" t="s">
        <v>95</v>
      </c>
      <c r="C69" s="2" t="s">
        <v>77</v>
      </c>
      <c r="D69" s="6" t="s">
        <v>81</v>
      </c>
      <c r="E69" s="2">
        <v>50.5</v>
      </c>
      <c r="F69" s="8">
        <f t="shared" si="9"/>
        <v>30.299999999999997</v>
      </c>
      <c r="G69" s="2">
        <v>73.2</v>
      </c>
      <c r="H69" s="8">
        <f t="shared" si="10"/>
        <v>29.28</v>
      </c>
      <c r="I69" s="8">
        <f t="shared" si="11"/>
        <v>59.58</v>
      </c>
    </row>
    <row r="70" spans="1:9" s="3" customFormat="1" ht="24" customHeight="1">
      <c r="A70" s="4">
        <v>201308170</v>
      </c>
      <c r="B70" s="5" t="s">
        <v>96</v>
      </c>
      <c r="C70" s="2" t="s">
        <v>77</v>
      </c>
      <c r="D70" s="6" t="s">
        <v>81</v>
      </c>
      <c r="E70" s="2">
        <v>51</v>
      </c>
      <c r="F70" s="8">
        <f t="shared" si="9"/>
        <v>30.599999999999998</v>
      </c>
      <c r="G70" s="2">
        <v>71</v>
      </c>
      <c r="H70" s="8">
        <f t="shared" si="10"/>
        <v>28.400000000000002</v>
      </c>
      <c r="I70" s="8">
        <f t="shared" si="11"/>
        <v>59</v>
      </c>
    </row>
    <row r="71" spans="1:9" s="3" customFormat="1" ht="24" customHeight="1">
      <c r="A71" s="4">
        <v>201308072</v>
      </c>
      <c r="B71" s="5" t="s">
        <v>97</v>
      </c>
      <c r="C71" s="2" t="s">
        <v>77</v>
      </c>
      <c r="D71" s="6" t="s">
        <v>81</v>
      </c>
      <c r="E71" s="2">
        <v>52.5</v>
      </c>
      <c r="F71" s="8">
        <f t="shared" si="9"/>
        <v>31.5</v>
      </c>
      <c r="G71" s="2">
        <v>68.2</v>
      </c>
      <c r="H71" s="8">
        <f t="shared" si="10"/>
        <v>27.28</v>
      </c>
      <c r="I71" s="8">
        <f t="shared" si="11"/>
        <v>58.78</v>
      </c>
    </row>
    <row r="72" spans="1:9" s="3" customFormat="1" ht="24" customHeight="1">
      <c r="A72" s="4">
        <v>201308081</v>
      </c>
      <c r="B72" s="5" t="s">
        <v>98</v>
      </c>
      <c r="C72" s="2" t="s">
        <v>77</v>
      </c>
      <c r="D72" s="6" t="s">
        <v>81</v>
      </c>
      <c r="E72" s="2">
        <v>52</v>
      </c>
      <c r="F72" s="8">
        <f t="shared" si="9"/>
        <v>31.2</v>
      </c>
      <c r="G72" s="2">
        <v>67.8</v>
      </c>
      <c r="H72" s="8">
        <f t="shared" si="10"/>
        <v>27.12</v>
      </c>
      <c r="I72" s="8">
        <f t="shared" si="11"/>
        <v>58.32</v>
      </c>
    </row>
    <row r="73" spans="1:9" s="3" customFormat="1" ht="24" customHeight="1">
      <c r="A73" s="4">
        <v>201308127</v>
      </c>
      <c r="B73" s="5" t="s">
        <v>99</v>
      </c>
      <c r="C73" s="2" t="s">
        <v>77</v>
      </c>
      <c r="D73" s="6" t="s">
        <v>81</v>
      </c>
      <c r="E73" s="2">
        <v>50.5</v>
      </c>
      <c r="F73" s="8">
        <f t="shared" si="9"/>
        <v>30.299999999999997</v>
      </c>
      <c r="G73" s="2">
        <v>70</v>
      </c>
      <c r="H73" s="8">
        <f t="shared" si="10"/>
        <v>28</v>
      </c>
      <c r="I73" s="8">
        <f t="shared" si="11"/>
        <v>58.3</v>
      </c>
    </row>
    <row r="74" spans="1:9" s="3" customFormat="1" ht="24" customHeight="1">
      <c r="A74" s="4">
        <v>201308133</v>
      </c>
      <c r="B74" s="5" t="s">
        <v>100</v>
      </c>
      <c r="C74" s="2" t="s">
        <v>77</v>
      </c>
      <c r="D74" s="6" t="s">
        <v>81</v>
      </c>
      <c r="E74" s="2">
        <v>51</v>
      </c>
      <c r="F74" s="8">
        <f t="shared" si="9"/>
        <v>30.599999999999998</v>
      </c>
      <c r="G74" s="2">
        <v>63.2</v>
      </c>
      <c r="H74" s="8">
        <f t="shared" si="10"/>
        <v>25.28</v>
      </c>
      <c r="I74" s="8">
        <f t="shared" si="11"/>
        <v>55.879999999999995</v>
      </c>
    </row>
    <row r="75" spans="1:9" s="3" customFormat="1" ht="24" customHeight="1">
      <c r="A75" s="4">
        <v>201308139</v>
      </c>
      <c r="B75" s="5" t="s">
        <v>101</v>
      </c>
      <c r="C75" s="2" t="s">
        <v>77</v>
      </c>
      <c r="D75" s="6" t="s">
        <v>81</v>
      </c>
      <c r="E75" s="2">
        <v>50.5</v>
      </c>
      <c r="F75" s="8">
        <f t="shared" si="9"/>
        <v>30.299999999999997</v>
      </c>
      <c r="G75" s="2">
        <v>61.8</v>
      </c>
      <c r="H75" s="8">
        <f t="shared" si="10"/>
        <v>24.72</v>
      </c>
      <c r="I75" s="8">
        <f t="shared" si="11"/>
        <v>55.019999999999996</v>
      </c>
    </row>
    <row r="76" spans="1:9" s="3" customFormat="1" ht="24" customHeight="1">
      <c r="A76" s="4">
        <v>201308082</v>
      </c>
      <c r="B76" s="5" t="s">
        <v>102</v>
      </c>
      <c r="C76" s="2" t="s">
        <v>77</v>
      </c>
      <c r="D76" s="6" t="s">
        <v>81</v>
      </c>
      <c r="E76" s="2">
        <v>51.5</v>
      </c>
      <c r="F76" s="8">
        <f t="shared" si="9"/>
        <v>30.9</v>
      </c>
      <c r="G76" s="2">
        <v>55</v>
      </c>
      <c r="H76" s="8">
        <f t="shared" si="10"/>
        <v>22</v>
      </c>
      <c r="I76" s="8">
        <f t="shared" si="11"/>
        <v>52.9</v>
      </c>
    </row>
    <row r="77" spans="1:9" s="3" customFormat="1" ht="24" customHeight="1">
      <c r="A77" s="4">
        <v>201308055</v>
      </c>
      <c r="B77" s="5" t="s">
        <v>103</v>
      </c>
      <c r="C77" s="2" t="s">
        <v>77</v>
      </c>
      <c r="D77" s="6" t="s">
        <v>81</v>
      </c>
      <c r="E77" s="2">
        <v>50.5</v>
      </c>
      <c r="F77" s="8">
        <f t="shared" si="9"/>
        <v>30.299999999999997</v>
      </c>
      <c r="G77" s="2">
        <v>54.2</v>
      </c>
      <c r="H77" s="8">
        <f t="shared" si="10"/>
        <v>21.680000000000003</v>
      </c>
      <c r="I77" s="8">
        <f t="shared" si="11"/>
        <v>51.980000000000004</v>
      </c>
    </row>
    <row r="78" spans="1:9" s="3" customFormat="1" ht="24" customHeight="1">
      <c r="A78" s="4">
        <v>201308129</v>
      </c>
      <c r="B78" s="5" t="s">
        <v>104</v>
      </c>
      <c r="C78" s="2" t="s">
        <v>77</v>
      </c>
      <c r="D78" s="6" t="s">
        <v>81</v>
      </c>
      <c r="E78" s="2">
        <v>50.5</v>
      </c>
      <c r="F78" s="8">
        <f t="shared" si="9"/>
        <v>30.299999999999997</v>
      </c>
      <c r="G78" s="2">
        <v>52.8</v>
      </c>
      <c r="H78" s="8">
        <f t="shared" si="10"/>
        <v>21.12</v>
      </c>
      <c r="I78" s="8">
        <f t="shared" si="11"/>
        <v>51.42</v>
      </c>
    </row>
    <row r="79" spans="1:9" s="3" customFormat="1" ht="24" customHeight="1">
      <c r="A79" s="4">
        <v>201308035</v>
      </c>
      <c r="B79" s="5" t="s">
        <v>105</v>
      </c>
      <c r="C79" s="2" t="s">
        <v>77</v>
      </c>
      <c r="D79" s="6" t="s">
        <v>81</v>
      </c>
      <c r="E79" s="2">
        <v>52.5</v>
      </c>
      <c r="F79" s="8">
        <f t="shared" si="9"/>
        <v>31.5</v>
      </c>
      <c r="G79" s="2">
        <v>45.8</v>
      </c>
      <c r="H79" s="8">
        <f t="shared" si="10"/>
        <v>18.32</v>
      </c>
      <c r="I79" s="8">
        <f t="shared" si="11"/>
        <v>49.82</v>
      </c>
    </row>
    <row r="80" spans="1:9" s="3" customFormat="1" ht="24" customHeight="1">
      <c r="A80" s="4">
        <v>201308109</v>
      </c>
      <c r="B80" s="5" t="s">
        <v>106</v>
      </c>
      <c r="C80" s="2" t="s">
        <v>77</v>
      </c>
      <c r="D80" s="6" t="s">
        <v>81</v>
      </c>
      <c r="E80" s="2">
        <v>51.5</v>
      </c>
      <c r="F80" s="8">
        <f t="shared" si="9"/>
        <v>30.9</v>
      </c>
      <c r="G80" s="2">
        <v>41.4</v>
      </c>
      <c r="H80" s="8">
        <f t="shared" si="10"/>
        <v>16.56</v>
      </c>
      <c r="I80" s="8">
        <f t="shared" si="11"/>
        <v>47.459999999999994</v>
      </c>
    </row>
    <row r="81" spans="1:9" s="3" customFormat="1" ht="24" customHeight="1">
      <c r="A81" s="10"/>
      <c r="C81" s="9"/>
      <c r="D81" s="11"/>
      <c r="E81" s="9"/>
      <c r="F81" s="9"/>
      <c r="G81" s="9"/>
      <c r="H81" s="13"/>
      <c r="I81" s="13"/>
    </row>
    <row r="82" spans="1:9" ht="24" customHeight="1">
      <c r="A82" s="4">
        <v>201309008</v>
      </c>
      <c r="B82" s="5" t="s">
        <v>107</v>
      </c>
      <c r="C82" s="2" t="s">
        <v>108</v>
      </c>
      <c r="D82" s="6" t="s">
        <v>109</v>
      </c>
      <c r="E82" s="2">
        <v>50.5</v>
      </c>
      <c r="F82" s="8">
        <f>E82*0.6</f>
        <v>30.299999999999997</v>
      </c>
      <c r="G82" s="2">
        <v>62.4</v>
      </c>
      <c r="H82" s="8">
        <f>G82*0.4</f>
        <v>24.96</v>
      </c>
      <c r="I82" s="8">
        <f>F82+H82</f>
        <v>55.26</v>
      </c>
    </row>
    <row r="83" spans="1:9" ht="24" customHeight="1">
      <c r="A83" s="4">
        <v>201309002</v>
      </c>
      <c r="B83" s="5" t="s">
        <v>110</v>
      </c>
      <c r="C83" s="2" t="s">
        <v>108</v>
      </c>
      <c r="D83" s="6" t="s">
        <v>109</v>
      </c>
      <c r="E83" s="2">
        <v>51</v>
      </c>
      <c r="F83" s="8">
        <f>E83*0.6</f>
        <v>30.599999999999998</v>
      </c>
      <c r="G83" s="2">
        <v>60</v>
      </c>
      <c r="H83" s="8">
        <f>G83*0.4</f>
        <v>24</v>
      </c>
      <c r="I83" s="8">
        <f>F83+H83</f>
        <v>54.599999999999994</v>
      </c>
    </row>
    <row r="84" spans="1:9" ht="24" customHeight="1">
      <c r="A84" s="10"/>
      <c r="B84" s="3"/>
      <c r="C84" s="9"/>
      <c r="D84" s="11"/>
      <c r="E84" s="9"/>
      <c r="F84" s="9"/>
      <c r="H84" s="13"/>
      <c r="I84" s="13"/>
    </row>
    <row r="85" spans="1:9" ht="24" customHeight="1">
      <c r="A85" s="4">
        <v>201310001</v>
      </c>
      <c r="B85" s="5" t="s">
        <v>111</v>
      </c>
      <c r="C85" s="2" t="s">
        <v>112</v>
      </c>
      <c r="D85" s="6">
        <v>10</v>
      </c>
      <c r="E85" s="2">
        <v>56</v>
      </c>
      <c r="F85" s="8">
        <f aca="true" t="shared" si="12" ref="F85:F100">E85*0.6</f>
        <v>33.6</v>
      </c>
      <c r="G85" s="2">
        <v>77.2</v>
      </c>
      <c r="H85" s="8">
        <f>G85*0.4</f>
        <v>30.880000000000003</v>
      </c>
      <c r="I85" s="8">
        <f>F85+H85</f>
        <v>64.48</v>
      </c>
    </row>
    <row r="86" spans="1:9" ht="24" customHeight="1">
      <c r="A86" s="4">
        <v>201310003</v>
      </c>
      <c r="B86" s="5" t="s">
        <v>113</v>
      </c>
      <c r="C86" s="2" t="s">
        <v>112</v>
      </c>
      <c r="D86" s="6">
        <v>10</v>
      </c>
      <c r="E86" s="2">
        <v>23</v>
      </c>
      <c r="F86" s="8">
        <f t="shared" si="12"/>
        <v>13.799999999999999</v>
      </c>
      <c r="G86" s="2">
        <v>64.6</v>
      </c>
      <c r="H86" s="8">
        <f>G86*0.4</f>
        <v>25.84</v>
      </c>
      <c r="I86" s="8">
        <f>F86+H86</f>
        <v>39.64</v>
      </c>
    </row>
    <row r="87" spans="1:9" ht="24" customHeight="1">
      <c r="A87" s="10"/>
      <c r="B87" s="3"/>
      <c r="C87" s="9"/>
      <c r="D87" s="11"/>
      <c r="E87" s="9"/>
      <c r="F87" s="13"/>
      <c r="H87" s="13"/>
      <c r="I87" s="13"/>
    </row>
    <row r="88" spans="1:9" ht="24" customHeight="1">
      <c r="A88" s="4">
        <v>201311003</v>
      </c>
      <c r="B88" s="5" t="s">
        <v>114</v>
      </c>
      <c r="C88" s="2" t="s">
        <v>115</v>
      </c>
      <c r="D88" s="6">
        <v>11</v>
      </c>
      <c r="E88" s="2">
        <v>57</v>
      </c>
      <c r="F88" s="8">
        <f t="shared" si="12"/>
        <v>34.199999999999996</v>
      </c>
      <c r="G88" s="2">
        <v>86.7</v>
      </c>
      <c r="H88" s="8">
        <f>G88*0.4</f>
        <v>34.68</v>
      </c>
      <c r="I88" s="8">
        <f>F88+H88</f>
        <v>68.88</v>
      </c>
    </row>
    <row r="89" spans="1:9" ht="24" customHeight="1">
      <c r="A89" s="4">
        <v>201311004</v>
      </c>
      <c r="B89" s="5" t="s">
        <v>116</v>
      </c>
      <c r="C89" s="2" t="s">
        <v>115</v>
      </c>
      <c r="D89" s="6">
        <v>11</v>
      </c>
      <c r="E89" s="2">
        <v>56</v>
      </c>
      <c r="F89" s="8">
        <f t="shared" si="12"/>
        <v>33.6</v>
      </c>
      <c r="G89" s="2">
        <v>80.4</v>
      </c>
      <c r="H89" s="8">
        <f>G89*0.4</f>
        <v>32.160000000000004</v>
      </c>
      <c r="I89" s="8">
        <f>F89+H89</f>
        <v>65.76</v>
      </c>
    </row>
    <row r="90" spans="1:9" ht="24" customHeight="1">
      <c r="A90" s="10"/>
      <c r="B90" s="3"/>
      <c r="C90" s="9"/>
      <c r="D90" s="11"/>
      <c r="E90" s="9"/>
      <c r="F90" s="13"/>
      <c r="H90" s="13"/>
      <c r="I90" s="13"/>
    </row>
    <row r="91" spans="1:9" ht="24" customHeight="1">
      <c r="A91" s="4">
        <v>201312001</v>
      </c>
      <c r="B91" s="14" t="s">
        <v>117</v>
      </c>
      <c r="C91" s="6" t="s">
        <v>118</v>
      </c>
      <c r="D91" s="6">
        <v>12</v>
      </c>
      <c r="E91" s="6" t="s">
        <v>119</v>
      </c>
      <c r="F91" s="8">
        <f t="shared" si="12"/>
        <v>30.599999999999998</v>
      </c>
      <c r="G91" s="2">
        <v>77</v>
      </c>
      <c r="H91" s="8">
        <f>G91*0.4</f>
        <v>30.8</v>
      </c>
      <c r="I91" s="8">
        <f>F91+H91</f>
        <v>61.4</v>
      </c>
    </row>
    <row r="92" spans="1:9" ht="24" customHeight="1">
      <c r="A92" s="15"/>
      <c r="B92" s="16"/>
      <c r="C92" s="17"/>
      <c r="D92" s="17"/>
      <c r="E92" s="17"/>
      <c r="F92" s="18"/>
      <c r="H92" s="13"/>
      <c r="I92" s="13"/>
    </row>
    <row r="93" spans="1:9" ht="24" customHeight="1">
      <c r="A93" s="4">
        <v>201313004</v>
      </c>
      <c r="B93" s="5" t="s">
        <v>120</v>
      </c>
      <c r="C93" s="2" t="s">
        <v>121</v>
      </c>
      <c r="D93" s="6">
        <v>13</v>
      </c>
      <c r="E93" s="2">
        <v>59</v>
      </c>
      <c r="F93" s="8">
        <f t="shared" si="12"/>
        <v>35.4</v>
      </c>
      <c r="G93" s="2">
        <v>87.4</v>
      </c>
      <c r="H93" s="8">
        <f>G93*0.4</f>
        <v>34.96</v>
      </c>
      <c r="I93" s="8">
        <f>F93+H93</f>
        <v>70.36</v>
      </c>
    </row>
    <row r="94" spans="1:9" ht="24" customHeight="1">
      <c r="A94" s="4">
        <v>201313002</v>
      </c>
      <c r="B94" s="5" t="s">
        <v>122</v>
      </c>
      <c r="C94" s="2" t="s">
        <v>121</v>
      </c>
      <c r="D94" s="6">
        <v>13</v>
      </c>
      <c r="E94" s="2">
        <v>56</v>
      </c>
      <c r="F94" s="8">
        <f t="shared" si="12"/>
        <v>33.6</v>
      </c>
      <c r="G94" s="2">
        <v>82.2</v>
      </c>
      <c r="H94" s="8">
        <f>G94*0.4</f>
        <v>32.88</v>
      </c>
      <c r="I94" s="8">
        <f>F94+H94</f>
        <v>66.48</v>
      </c>
    </row>
    <row r="95" spans="1:9" ht="24" customHeight="1">
      <c r="A95" s="10"/>
      <c r="B95" s="3"/>
      <c r="C95" s="9"/>
      <c r="D95" s="11"/>
      <c r="E95" s="9"/>
      <c r="F95" s="13"/>
      <c r="H95" s="13"/>
      <c r="I95" s="13"/>
    </row>
    <row r="96" spans="1:9" ht="24" customHeight="1">
      <c r="A96" s="4">
        <v>201314002</v>
      </c>
      <c r="B96" s="5" t="s">
        <v>123</v>
      </c>
      <c r="C96" s="2" t="s">
        <v>124</v>
      </c>
      <c r="D96" s="6">
        <v>14</v>
      </c>
      <c r="E96" s="2">
        <v>51.5</v>
      </c>
      <c r="F96" s="8">
        <f>E96*0.6</f>
        <v>30.9</v>
      </c>
      <c r="G96" s="2">
        <v>80.7</v>
      </c>
      <c r="H96" s="8">
        <f>G96*0.4</f>
        <v>32.28</v>
      </c>
      <c r="I96" s="8">
        <f>F96+H96</f>
        <v>63.18</v>
      </c>
    </row>
    <row r="97" spans="1:9" ht="24" customHeight="1">
      <c r="A97" s="4">
        <v>201314001</v>
      </c>
      <c r="B97" s="5" t="s">
        <v>125</v>
      </c>
      <c r="C97" s="2" t="s">
        <v>124</v>
      </c>
      <c r="D97" s="6">
        <v>14</v>
      </c>
      <c r="E97" s="2">
        <v>55</v>
      </c>
      <c r="F97" s="8">
        <f>E97*0.6</f>
        <v>33</v>
      </c>
      <c r="G97" s="2">
        <v>69.5</v>
      </c>
      <c r="H97" s="8">
        <f>G97*0.4</f>
        <v>27.8</v>
      </c>
      <c r="I97" s="8">
        <f>F97+H97</f>
        <v>60.8</v>
      </c>
    </row>
    <row r="98" spans="1:9" ht="24" customHeight="1">
      <c r="A98" s="10"/>
      <c r="B98" s="3"/>
      <c r="C98" s="9"/>
      <c r="D98" s="11"/>
      <c r="E98" s="9"/>
      <c r="F98" s="13"/>
      <c r="H98" s="13"/>
      <c r="I98" s="13"/>
    </row>
    <row r="99" spans="1:9" ht="24" customHeight="1">
      <c r="A99" s="4">
        <v>201315004</v>
      </c>
      <c r="B99" s="5" t="s">
        <v>126</v>
      </c>
      <c r="C99" s="2" t="s">
        <v>127</v>
      </c>
      <c r="D99" s="6">
        <v>15</v>
      </c>
      <c r="E99" s="2">
        <v>67</v>
      </c>
      <c r="F99" s="8">
        <f t="shared" si="12"/>
        <v>40.199999999999996</v>
      </c>
      <c r="G99" s="2">
        <v>79.8</v>
      </c>
      <c r="H99" s="8">
        <f>G99*0.4</f>
        <v>31.92</v>
      </c>
      <c r="I99" s="8">
        <f>F99+H99</f>
        <v>72.12</v>
      </c>
    </row>
    <row r="100" spans="1:9" ht="24" customHeight="1">
      <c r="A100" s="4">
        <v>201315005</v>
      </c>
      <c r="B100" s="5" t="s">
        <v>128</v>
      </c>
      <c r="C100" s="2" t="s">
        <v>127</v>
      </c>
      <c r="D100" s="6">
        <v>15</v>
      </c>
      <c r="E100" s="2">
        <v>60.5</v>
      </c>
      <c r="F100" s="8">
        <f t="shared" si="12"/>
        <v>36.3</v>
      </c>
      <c r="G100" s="2">
        <v>82</v>
      </c>
      <c r="H100" s="8">
        <f>G100*0.4</f>
        <v>32.800000000000004</v>
      </c>
      <c r="I100" s="8">
        <f>F100+H100</f>
        <v>69.1</v>
      </c>
    </row>
    <row r="101" spans="1:9" ht="24" customHeight="1">
      <c r="A101" s="10"/>
      <c r="B101" s="3"/>
      <c r="C101" s="9"/>
      <c r="D101" s="11"/>
      <c r="E101" s="9"/>
      <c r="F101" s="13"/>
      <c r="H101" s="13"/>
      <c r="I101" s="13"/>
    </row>
    <row r="102" spans="1:9" ht="24" customHeight="1">
      <c r="A102" s="4">
        <v>201316010</v>
      </c>
      <c r="B102" s="5" t="s">
        <v>129</v>
      </c>
      <c r="C102" s="2" t="s">
        <v>130</v>
      </c>
      <c r="D102" s="6">
        <v>16</v>
      </c>
      <c r="E102" s="2">
        <v>55</v>
      </c>
      <c r="F102" s="8">
        <f>E102*0.6</f>
        <v>33</v>
      </c>
      <c r="G102" s="2">
        <v>88.8</v>
      </c>
      <c r="H102" s="8">
        <f>G102*0.4</f>
        <v>35.52</v>
      </c>
      <c r="I102" s="8">
        <f>F102+H102</f>
        <v>68.52000000000001</v>
      </c>
    </row>
    <row r="103" spans="1:9" ht="24" customHeight="1">
      <c r="A103" s="4">
        <v>201316041</v>
      </c>
      <c r="B103" s="5" t="s">
        <v>131</v>
      </c>
      <c r="C103" s="2" t="s">
        <v>130</v>
      </c>
      <c r="D103" s="6">
        <v>16</v>
      </c>
      <c r="E103" s="2">
        <v>55</v>
      </c>
      <c r="F103" s="8">
        <f>E103*0.6</f>
        <v>33</v>
      </c>
      <c r="G103" s="2">
        <v>81.8</v>
      </c>
      <c r="H103" s="8">
        <f>G103*0.4</f>
        <v>32.72</v>
      </c>
      <c r="I103" s="8">
        <f>F103+H103</f>
        <v>65.72</v>
      </c>
    </row>
    <row r="104" spans="1:9" ht="24" customHeight="1">
      <c r="A104" s="4">
        <v>201316021</v>
      </c>
      <c r="B104" s="5" t="s">
        <v>132</v>
      </c>
      <c r="C104" s="2" t="s">
        <v>130</v>
      </c>
      <c r="D104" s="6">
        <v>16</v>
      </c>
      <c r="E104" s="2">
        <v>61</v>
      </c>
      <c r="F104" s="8">
        <f>E104*0.6</f>
        <v>36.6</v>
      </c>
      <c r="G104" s="2">
        <v>66.6</v>
      </c>
      <c r="H104" s="8">
        <f>G104*0.4</f>
        <v>26.64</v>
      </c>
      <c r="I104" s="8">
        <f>F104+H104</f>
        <v>63.24</v>
      </c>
    </row>
    <row r="105" spans="1:9" ht="24" customHeight="1">
      <c r="A105" s="4">
        <v>201316037</v>
      </c>
      <c r="B105" s="5" t="s">
        <v>133</v>
      </c>
      <c r="C105" s="2" t="s">
        <v>130</v>
      </c>
      <c r="D105" s="6">
        <v>16</v>
      </c>
      <c r="E105" s="2">
        <v>56</v>
      </c>
      <c r="F105" s="8">
        <f>E105*0.6</f>
        <v>33.6</v>
      </c>
      <c r="G105" s="2">
        <v>66.2</v>
      </c>
      <c r="H105" s="8">
        <f>G105*0.4</f>
        <v>26.480000000000004</v>
      </c>
      <c r="I105" s="8">
        <f>F105+H105</f>
        <v>60.080000000000005</v>
      </c>
    </row>
    <row r="106" spans="1:9" ht="24" customHeight="1">
      <c r="A106" s="10"/>
      <c r="B106" s="3"/>
      <c r="C106" s="9"/>
      <c r="D106" s="11"/>
      <c r="E106" s="9"/>
      <c r="F106" s="13"/>
      <c r="H106" s="13"/>
      <c r="I106" s="13"/>
    </row>
    <row r="107" spans="1:9" ht="24" customHeight="1">
      <c r="A107" s="4">
        <v>201317003</v>
      </c>
      <c r="B107" s="5" t="s">
        <v>134</v>
      </c>
      <c r="C107" s="2" t="s">
        <v>135</v>
      </c>
      <c r="D107" s="6">
        <v>17</v>
      </c>
      <c r="E107" s="2">
        <v>53</v>
      </c>
      <c r="F107" s="8">
        <f>E107*0.6</f>
        <v>31.799999999999997</v>
      </c>
      <c r="G107" s="2">
        <v>85.6</v>
      </c>
      <c r="H107" s="8">
        <f>G107*0.4</f>
        <v>34.24</v>
      </c>
      <c r="I107" s="8">
        <f>F107+H107</f>
        <v>66.03999999999999</v>
      </c>
    </row>
    <row r="108" spans="1:9" ht="24" customHeight="1">
      <c r="A108" s="4">
        <v>201317001</v>
      </c>
      <c r="B108" s="5" t="s">
        <v>136</v>
      </c>
      <c r="C108" s="2" t="s">
        <v>135</v>
      </c>
      <c r="D108" s="6">
        <v>17</v>
      </c>
      <c r="E108" s="2">
        <v>52.5</v>
      </c>
      <c r="F108" s="8">
        <f>E108*0.6</f>
        <v>31.5</v>
      </c>
      <c r="G108" s="2">
        <v>76.4</v>
      </c>
      <c r="H108" s="8">
        <f>G108*0.4</f>
        <v>30.560000000000002</v>
      </c>
      <c r="I108" s="8">
        <f>F108+H108</f>
        <v>62.06</v>
      </c>
    </row>
    <row r="109" spans="1:9" ht="24" customHeight="1">
      <c r="A109" s="10"/>
      <c r="B109" s="3"/>
      <c r="C109" s="9"/>
      <c r="D109" s="11"/>
      <c r="E109" s="9"/>
      <c r="F109" s="13"/>
      <c r="H109" s="13"/>
      <c r="I109" s="13"/>
    </row>
    <row r="110" spans="1:9" ht="24" customHeight="1">
      <c r="A110" s="4">
        <v>201318001</v>
      </c>
      <c r="B110" s="5" t="s">
        <v>137</v>
      </c>
      <c r="C110" s="2" t="s">
        <v>138</v>
      </c>
      <c r="D110" s="6">
        <v>18</v>
      </c>
      <c r="E110" s="2">
        <v>55.5</v>
      </c>
      <c r="F110" s="8">
        <f>E110*0.6</f>
        <v>33.3</v>
      </c>
      <c r="G110" s="2">
        <v>76.7</v>
      </c>
      <c r="H110" s="8">
        <f>G110*0.4</f>
        <v>30.680000000000003</v>
      </c>
      <c r="I110" s="8">
        <f>F110+H110</f>
        <v>63.980000000000004</v>
      </c>
    </row>
    <row r="111" spans="1:9" ht="24" customHeight="1">
      <c r="A111" s="4">
        <v>201318002</v>
      </c>
      <c r="B111" s="5" t="s">
        <v>139</v>
      </c>
      <c r="C111" s="2" t="s">
        <v>138</v>
      </c>
      <c r="D111" s="6">
        <v>18</v>
      </c>
      <c r="E111" s="2">
        <v>22.5</v>
      </c>
      <c r="F111" s="8">
        <f>E111*0.6</f>
        <v>13.5</v>
      </c>
      <c r="G111" s="2">
        <v>54.8</v>
      </c>
      <c r="H111" s="8">
        <f>G111*0.4</f>
        <v>21.92</v>
      </c>
      <c r="I111" s="8">
        <f>F111+H111</f>
        <v>35.42</v>
      </c>
    </row>
    <row r="112" spans="1:9" ht="24" customHeight="1">
      <c r="A112" s="10"/>
      <c r="B112" s="3"/>
      <c r="C112" s="9"/>
      <c r="D112" s="11"/>
      <c r="E112" s="9"/>
      <c r="F112" s="13"/>
      <c r="H112" s="13"/>
      <c r="I112" s="13"/>
    </row>
    <row r="113" spans="1:9" ht="24" customHeight="1">
      <c r="A113" s="4">
        <v>201319020</v>
      </c>
      <c r="B113" s="5" t="s">
        <v>140</v>
      </c>
      <c r="C113" s="2" t="s">
        <v>141</v>
      </c>
      <c r="D113" s="6">
        <v>19</v>
      </c>
      <c r="E113" s="2">
        <v>69.5</v>
      </c>
      <c r="F113" s="8">
        <f>E113*0.6</f>
        <v>41.699999999999996</v>
      </c>
      <c r="G113" s="2">
        <v>94.8</v>
      </c>
      <c r="H113" s="8">
        <f>G113*0.4</f>
        <v>37.92</v>
      </c>
      <c r="I113" s="8">
        <f>F113+H113</f>
        <v>79.62</v>
      </c>
    </row>
    <row r="114" spans="1:9" ht="24" customHeight="1">
      <c r="A114" s="4">
        <v>201319014</v>
      </c>
      <c r="B114" s="5" t="s">
        <v>142</v>
      </c>
      <c r="C114" s="2" t="s">
        <v>141</v>
      </c>
      <c r="D114" s="6">
        <v>19</v>
      </c>
      <c r="E114" s="2">
        <v>71</v>
      </c>
      <c r="F114" s="8">
        <f>E114*0.6</f>
        <v>42.6</v>
      </c>
      <c r="G114" s="2">
        <v>85.6</v>
      </c>
      <c r="H114" s="8">
        <f>G114*0.4</f>
        <v>34.24</v>
      </c>
      <c r="I114" s="8">
        <f>F114+H114</f>
        <v>76.84</v>
      </c>
    </row>
    <row r="115" spans="1:9" ht="17.25" customHeight="1">
      <c r="A115" s="10"/>
      <c r="B115" s="3"/>
      <c r="C115" s="9"/>
      <c r="D115" s="11"/>
      <c r="E115" s="9"/>
      <c r="F115" s="13"/>
      <c r="H115" s="13"/>
      <c r="I115" s="13"/>
    </row>
    <row r="116" spans="1:9" ht="24" customHeight="1">
      <c r="A116" s="4">
        <v>201320005</v>
      </c>
      <c r="B116" s="5" t="s">
        <v>143</v>
      </c>
      <c r="C116" s="2" t="s">
        <v>144</v>
      </c>
      <c r="D116" s="6">
        <v>20</v>
      </c>
      <c r="E116" s="2">
        <v>65.5</v>
      </c>
      <c r="F116" s="8">
        <f aca="true" t="shared" si="13" ref="F116:F121">E116*0.6</f>
        <v>39.3</v>
      </c>
      <c r="G116" s="2">
        <v>66.9</v>
      </c>
      <c r="H116" s="8">
        <f>G116*0.4</f>
        <v>26.760000000000005</v>
      </c>
      <c r="I116" s="8">
        <f>F116+H116</f>
        <v>66.06</v>
      </c>
    </row>
    <row r="117" spans="1:9" ht="24" customHeight="1">
      <c r="A117" s="4">
        <v>201320001</v>
      </c>
      <c r="B117" s="5" t="s">
        <v>145</v>
      </c>
      <c r="C117" s="2" t="s">
        <v>146</v>
      </c>
      <c r="D117" s="6">
        <v>20</v>
      </c>
      <c r="E117" s="2">
        <v>64</v>
      </c>
      <c r="F117" s="8">
        <f t="shared" si="13"/>
        <v>38.4</v>
      </c>
      <c r="G117" s="2">
        <v>66</v>
      </c>
      <c r="H117" s="8">
        <f>G117*0.4</f>
        <v>26.400000000000002</v>
      </c>
      <c r="I117" s="8">
        <f>F117+H117</f>
        <v>64.8</v>
      </c>
    </row>
    <row r="118" spans="1:9" ht="24" customHeight="1">
      <c r="A118" s="4">
        <v>201320004</v>
      </c>
      <c r="B118" s="5" t="s">
        <v>147</v>
      </c>
      <c r="C118" s="2" t="s">
        <v>144</v>
      </c>
      <c r="D118" s="6">
        <v>20</v>
      </c>
      <c r="E118" s="2">
        <v>62.5</v>
      </c>
      <c r="F118" s="8">
        <f t="shared" si="13"/>
        <v>37.5</v>
      </c>
      <c r="G118" s="2">
        <v>51.6</v>
      </c>
      <c r="H118" s="8">
        <f>G118*0.4</f>
        <v>20.64</v>
      </c>
      <c r="I118" s="8">
        <f>F118+H118</f>
        <v>58.14</v>
      </c>
    </row>
    <row r="119" spans="1:9" ht="24" customHeight="1">
      <c r="A119" s="4">
        <v>201320006</v>
      </c>
      <c r="B119" s="5" t="s">
        <v>148</v>
      </c>
      <c r="C119" s="2" t="s">
        <v>144</v>
      </c>
      <c r="D119" s="6">
        <v>20</v>
      </c>
      <c r="E119" s="2">
        <v>64</v>
      </c>
      <c r="F119" s="8">
        <f t="shared" si="13"/>
        <v>38.4</v>
      </c>
      <c r="G119" s="23" t="s">
        <v>22</v>
      </c>
      <c r="H119" s="23"/>
      <c r="I119" s="8">
        <v>38.4</v>
      </c>
    </row>
    <row r="120" spans="1:9" ht="24" customHeight="1">
      <c r="A120" s="4">
        <v>201321001</v>
      </c>
      <c r="B120" s="5" t="s">
        <v>149</v>
      </c>
      <c r="C120" s="2" t="s">
        <v>150</v>
      </c>
      <c r="D120" s="6">
        <v>21</v>
      </c>
      <c r="E120" s="2">
        <v>60</v>
      </c>
      <c r="F120" s="8">
        <f t="shared" si="13"/>
        <v>36</v>
      </c>
      <c r="G120" s="2">
        <v>63</v>
      </c>
      <c r="H120" s="8">
        <f aca="true" t="shared" si="14" ref="H120:H147">G120*0.4</f>
        <v>25.200000000000003</v>
      </c>
      <c r="I120" s="8">
        <f>F120+H120</f>
        <v>61.2</v>
      </c>
    </row>
    <row r="121" spans="1:9" ht="24" customHeight="1">
      <c r="A121" s="4">
        <v>201321003</v>
      </c>
      <c r="B121" s="5" t="s">
        <v>151</v>
      </c>
      <c r="C121" s="2" t="s">
        <v>150</v>
      </c>
      <c r="D121" s="6">
        <v>21</v>
      </c>
      <c r="E121" s="2">
        <v>59</v>
      </c>
      <c r="F121" s="8">
        <f t="shared" si="13"/>
        <v>35.4</v>
      </c>
      <c r="G121" s="2">
        <v>60</v>
      </c>
      <c r="H121" s="8">
        <f t="shared" si="14"/>
        <v>24</v>
      </c>
      <c r="I121" s="8">
        <f>F121+H121</f>
        <v>59.4</v>
      </c>
    </row>
    <row r="122" spans="1:9" ht="24" customHeight="1">
      <c r="A122" s="10"/>
      <c r="B122" s="3"/>
      <c r="C122" s="9"/>
      <c r="D122" s="11"/>
      <c r="E122" s="9"/>
      <c r="F122" s="13"/>
      <c r="H122" s="13"/>
      <c r="I122" s="13"/>
    </row>
    <row r="123" spans="1:9" ht="24" customHeight="1">
      <c r="A123" s="4">
        <v>201322004</v>
      </c>
      <c r="B123" s="5" t="s">
        <v>152</v>
      </c>
      <c r="C123" s="2" t="s">
        <v>153</v>
      </c>
      <c r="D123" s="6">
        <v>22</v>
      </c>
      <c r="E123" s="2">
        <v>57.5</v>
      </c>
      <c r="F123" s="8">
        <f>E123*0.6</f>
        <v>34.5</v>
      </c>
      <c r="G123" s="2">
        <v>65.6</v>
      </c>
      <c r="H123" s="8">
        <f t="shared" si="14"/>
        <v>26.24</v>
      </c>
      <c r="I123" s="8">
        <f>F123+H123</f>
        <v>60.739999999999995</v>
      </c>
    </row>
    <row r="124" spans="1:9" ht="24" customHeight="1">
      <c r="A124" s="4">
        <v>201322003</v>
      </c>
      <c r="B124" s="5" t="s">
        <v>154</v>
      </c>
      <c r="C124" s="2" t="s">
        <v>153</v>
      </c>
      <c r="D124" s="6">
        <v>22</v>
      </c>
      <c r="E124" s="2">
        <v>56</v>
      </c>
      <c r="F124" s="8">
        <f>E124*0.6</f>
        <v>33.6</v>
      </c>
      <c r="G124" s="2">
        <v>59.8</v>
      </c>
      <c r="H124" s="8">
        <f t="shared" si="14"/>
        <v>23.92</v>
      </c>
      <c r="I124" s="8">
        <f>F124+H124</f>
        <v>57.52</v>
      </c>
    </row>
    <row r="125" spans="1:9" ht="24" customHeight="1">
      <c r="A125" s="10"/>
      <c r="B125" s="3"/>
      <c r="C125" s="9"/>
      <c r="D125" s="11"/>
      <c r="E125" s="9"/>
      <c r="F125" s="13"/>
      <c r="H125" s="13"/>
      <c r="I125" s="13"/>
    </row>
    <row r="126" spans="1:9" ht="24" customHeight="1">
      <c r="A126" s="4">
        <v>201323011</v>
      </c>
      <c r="B126" s="5" t="s">
        <v>155</v>
      </c>
      <c r="C126" s="2" t="s">
        <v>156</v>
      </c>
      <c r="D126" s="6">
        <v>23</v>
      </c>
      <c r="E126" s="2">
        <v>54.5</v>
      </c>
      <c r="F126" s="8">
        <f>E126*0.6</f>
        <v>32.699999999999996</v>
      </c>
      <c r="G126" s="2">
        <v>83.6</v>
      </c>
      <c r="H126" s="8">
        <f t="shared" si="14"/>
        <v>33.44</v>
      </c>
      <c r="I126" s="8">
        <f>F126+H126</f>
        <v>66.13999999999999</v>
      </c>
    </row>
    <row r="127" spans="1:9" ht="24" customHeight="1">
      <c r="A127" s="4">
        <v>201323009</v>
      </c>
      <c r="B127" s="5" t="s">
        <v>157</v>
      </c>
      <c r="C127" s="2" t="s">
        <v>156</v>
      </c>
      <c r="D127" s="6">
        <v>23</v>
      </c>
      <c r="E127" s="2">
        <v>53.5</v>
      </c>
      <c r="F127" s="8">
        <f>E127*0.6</f>
        <v>32.1</v>
      </c>
      <c r="G127" s="2">
        <v>84.6</v>
      </c>
      <c r="H127" s="8">
        <f t="shared" si="14"/>
        <v>33.839999999999996</v>
      </c>
      <c r="I127" s="8">
        <f>F127+H127</f>
        <v>65.94</v>
      </c>
    </row>
    <row r="128" spans="1:9" ht="24" customHeight="1">
      <c r="A128" s="10"/>
      <c r="B128" s="3"/>
      <c r="C128" s="9"/>
      <c r="D128" s="11"/>
      <c r="E128" s="9"/>
      <c r="F128" s="13"/>
      <c r="H128" s="13"/>
      <c r="I128" s="13"/>
    </row>
    <row r="129" spans="1:9" ht="24" customHeight="1">
      <c r="A129" s="4">
        <v>201324002</v>
      </c>
      <c r="B129" s="5" t="s">
        <v>158</v>
      </c>
      <c r="C129" s="2" t="s">
        <v>159</v>
      </c>
      <c r="D129" s="6">
        <v>24</v>
      </c>
      <c r="E129" s="2">
        <v>52</v>
      </c>
      <c r="F129" s="8">
        <f>E129*0.6</f>
        <v>31.2</v>
      </c>
      <c r="G129" s="2">
        <v>56.8</v>
      </c>
      <c r="H129" s="8">
        <f>G129*0.4</f>
        <v>22.72</v>
      </c>
      <c r="I129" s="8">
        <f>F129+H129</f>
        <v>53.92</v>
      </c>
    </row>
    <row r="130" spans="1:9" ht="24" customHeight="1">
      <c r="A130" s="4">
        <v>201324001</v>
      </c>
      <c r="B130" s="5" t="s">
        <v>160</v>
      </c>
      <c r="C130" s="2" t="s">
        <v>159</v>
      </c>
      <c r="D130" s="6">
        <v>24</v>
      </c>
      <c r="E130" s="2">
        <v>53.5</v>
      </c>
      <c r="F130" s="8">
        <f>E130*0.6</f>
        <v>32.1</v>
      </c>
      <c r="G130" s="2">
        <v>43.2</v>
      </c>
      <c r="H130" s="8">
        <f>G130*0.4</f>
        <v>17.28</v>
      </c>
      <c r="I130" s="8">
        <f>F130+H130</f>
        <v>49.38</v>
      </c>
    </row>
    <row r="131" spans="1:9" ht="24" customHeight="1">
      <c r="A131" s="10"/>
      <c r="B131" s="3"/>
      <c r="C131" s="9"/>
      <c r="D131" s="11"/>
      <c r="E131" s="9"/>
      <c r="F131" s="13"/>
      <c r="H131" s="13"/>
      <c r="I131" s="13"/>
    </row>
    <row r="132" spans="1:9" ht="24" customHeight="1">
      <c r="A132" s="4">
        <v>201325003</v>
      </c>
      <c r="B132" s="5" t="s">
        <v>161</v>
      </c>
      <c r="C132" s="2" t="s">
        <v>162</v>
      </c>
      <c r="D132" s="6">
        <v>25</v>
      </c>
      <c r="E132" s="2">
        <v>66</v>
      </c>
      <c r="F132" s="8">
        <f>E132*0.6</f>
        <v>39.6</v>
      </c>
      <c r="G132" s="2">
        <v>63.8</v>
      </c>
      <c r="H132" s="8">
        <f>G132*0.4</f>
        <v>25.52</v>
      </c>
      <c r="I132" s="8">
        <f>F132+H132</f>
        <v>65.12</v>
      </c>
    </row>
    <row r="133" spans="1:9" ht="24" customHeight="1">
      <c r="A133" s="4">
        <v>201325001</v>
      </c>
      <c r="B133" s="5" t="s">
        <v>163</v>
      </c>
      <c r="C133" s="2" t="s">
        <v>162</v>
      </c>
      <c r="D133" s="6">
        <v>25</v>
      </c>
      <c r="E133" s="2">
        <v>61.5</v>
      </c>
      <c r="F133" s="8">
        <f>E133*0.6</f>
        <v>36.9</v>
      </c>
      <c r="G133" s="2">
        <v>69.9</v>
      </c>
      <c r="H133" s="8">
        <f>G133*0.4</f>
        <v>27.960000000000004</v>
      </c>
      <c r="I133" s="8">
        <f>F133+H133</f>
        <v>64.86</v>
      </c>
    </row>
    <row r="134" spans="1:9" ht="36.75" customHeight="1">
      <c r="A134" s="10"/>
      <c r="B134" s="3"/>
      <c r="C134" s="9"/>
      <c r="D134" s="11"/>
      <c r="E134" s="9"/>
      <c r="F134" s="13"/>
      <c r="H134" s="13"/>
      <c r="I134" s="13"/>
    </row>
    <row r="135" spans="1:9" ht="24" customHeight="1">
      <c r="A135" s="4">
        <v>201326003</v>
      </c>
      <c r="B135" s="5" t="s">
        <v>164</v>
      </c>
      <c r="C135" s="2" t="s">
        <v>165</v>
      </c>
      <c r="D135" s="6">
        <v>26</v>
      </c>
      <c r="E135" s="2">
        <v>59</v>
      </c>
      <c r="F135" s="8">
        <f>E135*0.6</f>
        <v>35.4</v>
      </c>
      <c r="G135" s="2">
        <v>86.6</v>
      </c>
      <c r="H135" s="8">
        <f t="shared" si="14"/>
        <v>34.64</v>
      </c>
      <c r="I135" s="8">
        <f>F135+H135</f>
        <v>70.03999999999999</v>
      </c>
    </row>
    <row r="136" spans="1:9" ht="24" customHeight="1">
      <c r="A136" s="4">
        <v>201326001</v>
      </c>
      <c r="B136" s="5" t="s">
        <v>166</v>
      </c>
      <c r="C136" s="2" t="s">
        <v>165</v>
      </c>
      <c r="D136" s="6">
        <v>26</v>
      </c>
      <c r="E136" s="2">
        <v>52</v>
      </c>
      <c r="F136" s="8">
        <f>E136*0.6</f>
        <v>31.2</v>
      </c>
      <c r="G136" s="2">
        <v>69.6</v>
      </c>
      <c r="H136" s="8">
        <f t="shared" si="14"/>
        <v>27.84</v>
      </c>
      <c r="I136" s="8">
        <f>F136+H136</f>
        <v>59.04</v>
      </c>
    </row>
    <row r="137" spans="1:9" ht="24" customHeight="1">
      <c r="A137" s="10"/>
      <c r="B137" s="3"/>
      <c r="C137" s="9"/>
      <c r="D137" s="11"/>
      <c r="E137" s="9"/>
      <c r="F137" s="13"/>
      <c r="H137" s="13"/>
      <c r="I137" s="13"/>
    </row>
    <row r="138" spans="1:9" ht="24" customHeight="1">
      <c r="A138" s="4">
        <v>201327003</v>
      </c>
      <c r="B138" s="5" t="s">
        <v>167</v>
      </c>
      <c r="C138" s="2" t="s">
        <v>168</v>
      </c>
      <c r="D138" s="6">
        <v>27</v>
      </c>
      <c r="E138" s="2">
        <v>49</v>
      </c>
      <c r="F138" s="8">
        <f>E138*0.6</f>
        <v>29.4</v>
      </c>
      <c r="G138" s="2">
        <v>53.8</v>
      </c>
      <c r="H138" s="8">
        <f t="shared" si="14"/>
        <v>21.52</v>
      </c>
      <c r="I138" s="8">
        <f>F138+H138</f>
        <v>50.92</v>
      </c>
    </row>
    <row r="139" spans="1:9" ht="24" customHeight="1">
      <c r="A139" s="4">
        <v>201327004</v>
      </c>
      <c r="B139" s="5" t="s">
        <v>169</v>
      </c>
      <c r="C139" s="2" t="s">
        <v>168</v>
      </c>
      <c r="D139" s="6">
        <v>27</v>
      </c>
      <c r="E139" s="2">
        <v>39.5</v>
      </c>
      <c r="F139" s="8">
        <f>E139*0.6</f>
        <v>23.7</v>
      </c>
      <c r="G139" s="2">
        <v>58.1</v>
      </c>
      <c r="H139" s="8">
        <f>G139*0.4</f>
        <v>23.240000000000002</v>
      </c>
      <c r="I139" s="8">
        <f>F139+H139</f>
        <v>46.94</v>
      </c>
    </row>
    <row r="140" spans="1:9" ht="24" customHeight="1">
      <c r="A140" s="10"/>
      <c r="B140" s="3"/>
      <c r="C140" s="9"/>
      <c r="D140" s="11"/>
      <c r="E140" s="9"/>
      <c r="F140" s="13"/>
      <c r="H140" s="13"/>
      <c r="I140" s="13"/>
    </row>
    <row r="141" spans="1:9" ht="24" customHeight="1">
      <c r="A141" s="4">
        <v>201328001</v>
      </c>
      <c r="B141" s="5" t="s">
        <v>170</v>
      </c>
      <c r="C141" s="2" t="s">
        <v>171</v>
      </c>
      <c r="D141" s="6">
        <v>28</v>
      </c>
      <c r="E141" s="2">
        <v>68</v>
      </c>
      <c r="F141" s="8">
        <f>E141*0.6</f>
        <v>40.8</v>
      </c>
      <c r="G141" s="2">
        <v>86</v>
      </c>
      <c r="H141" s="8">
        <f t="shared" si="14"/>
        <v>34.4</v>
      </c>
      <c r="I141" s="8">
        <f>F141+H141</f>
        <v>75.19999999999999</v>
      </c>
    </row>
    <row r="142" spans="1:9" ht="24" customHeight="1">
      <c r="A142" s="4">
        <v>201328003</v>
      </c>
      <c r="B142" s="5" t="s">
        <v>172</v>
      </c>
      <c r="C142" s="2" t="s">
        <v>171</v>
      </c>
      <c r="D142" s="6">
        <v>28</v>
      </c>
      <c r="E142" s="2">
        <v>55</v>
      </c>
      <c r="F142" s="8">
        <f>E142*0.6</f>
        <v>33</v>
      </c>
      <c r="G142" s="2">
        <v>73.8</v>
      </c>
      <c r="H142" s="8">
        <f t="shared" si="14"/>
        <v>29.52</v>
      </c>
      <c r="I142" s="8">
        <f>F142+H142</f>
        <v>62.519999999999996</v>
      </c>
    </row>
    <row r="143" spans="1:9" ht="24" customHeight="1">
      <c r="A143" s="4">
        <v>201329002</v>
      </c>
      <c r="B143" s="5" t="s">
        <v>173</v>
      </c>
      <c r="C143" s="2" t="s">
        <v>174</v>
      </c>
      <c r="D143" s="6">
        <v>29</v>
      </c>
      <c r="E143" s="2">
        <v>55</v>
      </c>
      <c r="F143" s="8">
        <f>E143*0.6</f>
        <v>33</v>
      </c>
      <c r="G143" s="2">
        <v>70.7</v>
      </c>
      <c r="H143" s="8">
        <f t="shared" si="14"/>
        <v>28.28</v>
      </c>
      <c r="I143" s="8">
        <f>F143+H143</f>
        <v>61.28</v>
      </c>
    </row>
    <row r="144" spans="1:9" ht="24" customHeight="1">
      <c r="A144" s="4">
        <v>201329001</v>
      </c>
      <c r="B144" s="5" t="s">
        <v>175</v>
      </c>
      <c r="C144" s="2" t="s">
        <v>176</v>
      </c>
      <c r="D144" s="6">
        <v>29</v>
      </c>
      <c r="E144" s="2">
        <v>50</v>
      </c>
      <c r="F144" s="8">
        <f>E144*0.6</f>
        <v>30</v>
      </c>
      <c r="G144" s="2">
        <v>58.6</v>
      </c>
      <c r="H144" s="8">
        <f t="shared" si="14"/>
        <v>23.44</v>
      </c>
      <c r="I144" s="8">
        <f>F144+H144</f>
        <v>53.44</v>
      </c>
    </row>
    <row r="145" spans="1:9" ht="24" customHeight="1">
      <c r="A145" s="10"/>
      <c r="B145" s="3"/>
      <c r="C145" s="9"/>
      <c r="D145" s="11"/>
      <c r="E145" s="9"/>
      <c r="F145" s="13"/>
      <c r="H145" s="13"/>
      <c r="I145" s="13"/>
    </row>
    <row r="146" spans="1:9" ht="24" customHeight="1">
      <c r="A146" s="4">
        <v>201330003</v>
      </c>
      <c r="B146" s="5" t="s">
        <v>177</v>
      </c>
      <c r="C146" s="2" t="s">
        <v>178</v>
      </c>
      <c r="D146" s="6">
        <v>30</v>
      </c>
      <c r="E146" s="2">
        <v>70</v>
      </c>
      <c r="F146" s="8">
        <f>E146*0.6</f>
        <v>42</v>
      </c>
      <c r="G146" s="2">
        <v>84.6</v>
      </c>
      <c r="H146" s="8">
        <f t="shared" si="14"/>
        <v>33.839999999999996</v>
      </c>
      <c r="I146" s="8">
        <f>F146+H146</f>
        <v>75.84</v>
      </c>
    </row>
    <row r="147" spans="1:9" ht="24" customHeight="1">
      <c r="A147" s="4">
        <v>201330001</v>
      </c>
      <c r="B147" s="5" t="s">
        <v>179</v>
      </c>
      <c r="C147" s="2" t="s">
        <v>178</v>
      </c>
      <c r="D147" s="6">
        <v>30</v>
      </c>
      <c r="E147" s="2">
        <v>61</v>
      </c>
      <c r="F147" s="8">
        <f>E147*0.6</f>
        <v>36.6</v>
      </c>
      <c r="G147" s="2">
        <v>86</v>
      </c>
      <c r="H147" s="8">
        <f t="shared" si="14"/>
        <v>34.4</v>
      </c>
      <c r="I147" s="8">
        <f>F147+H147</f>
        <v>71</v>
      </c>
    </row>
    <row r="148" spans="1:9" ht="24" customHeight="1">
      <c r="A148" s="4">
        <v>201330002</v>
      </c>
      <c r="B148" s="5" t="s">
        <v>180</v>
      </c>
      <c r="C148" s="2" t="s">
        <v>178</v>
      </c>
      <c r="D148" s="6">
        <v>30</v>
      </c>
      <c r="E148" s="2">
        <v>61</v>
      </c>
      <c r="F148" s="8">
        <f>E148*0.6</f>
        <v>36.6</v>
      </c>
      <c r="G148" s="2">
        <v>77.4</v>
      </c>
      <c r="H148" s="8">
        <f>G148*0.4</f>
        <v>30.960000000000004</v>
      </c>
      <c r="I148" s="8">
        <f>F148+H148</f>
        <v>67.56</v>
      </c>
    </row>
    <row r="149" spans="2:9" ht="63" customHeight="1">
      <c r="B149" s="25" t="s">
        <v>181</v>
      </c>
      <c r="C149" s="25"/>
      <c r="D149" s="25"/>
      <c r="E149" s="25"/>
      <c r="F149" s="25"/>
      <c r="G149" s="25"/>
      <c r="H149" s="25"/>
      <c r="I149" s="25"/>
    </row>
    <row r="150" spans="2:9" ht="51.75" customHeight="1">
      <c r="B150" s="1"/>
      <c r="C150" s="1"/>
      <c r="D150" s="1"/>
      <c r="I150" s="9"/>
    </row>
    <row r="151" spans="2:9" ht="51.75" customHeight="1">
      <c r="B151" s="1"/>
      <c r="C151" s="1"/>
      <c r="D151" s="1"/>
      <c r="I151" s="9"/>
    </row>
    <row r="152" spans="2:9" ht="14.25">
      <c r="B152" s="1"/>
      <c r="C152" s="1"/>
      <c r="D152" s="1"/>
      <c r="I152" s="9"/>
    </row>
    <row r="153" spans="2:9" ht="14.25">
      <c r="B153" s="1"/>
      <c r="C153" s="1"/>
      <c r="D153" s="1"/>
      <c r="I153" s="9"/>
    </row>
    <row r="154" spans="2:9" ht="14.25">
      <c r="B154" s="1"/>
      <c r="C154" s="1"/>
      <c r="D154" s="1"/>
      <c r="I154" s="9"/>
    </row>
    <row r="155" spans="2:9" ht="14.25">
      <c r="B155" s="1"/>
      <c r="C155" s="1"/>
      <c r="D155" s="1"/>
      <c r="I155" s="9"/>
    </row>
    <row r="156" spans="2:9" ht="14.25">
      <c r="B156" s="1"/>
      <c r="C156" s="1"/>
      <c r="D156" s="1"/>
      <c r="I156" s="9"/>
    </row>
    <row r="157" spans="2:9" ht="14.25">
      <c r="B157" s="1"/>
      <c r="C157" s="1"/>
      <c r="D157" s="1"/>
      <c r="I157" s="9"/>
    </row>
    <row r="158" spans="2:9" ht="14.25">
      <c r="B158" s="1"/>
      <c r="C158" s="1"/>
      <c r="D158" s="1"/>
      <c r="I158" s="9"/>
    </row>
    <row r="159" spans="2:9" ht="14.25">
      <c r="B159" s="1"/>
      <c r="C159" s="1"/>
      <c r="D159" s="1"/>
      <c r="I159" s="9"/>
    </row>
    <row r="160" spans="2:9" ht="14.25">
      <c r="B160" s="1"/>
      <c r="C160" s="1"/>
      <c r="D160" s="1"/>
      <c r="I160" s="9"/>
    </row>
    <row r="161" spans="2:9" ht="14.25">
      <c r="B161" s="1"/>
      <c r="C161" s="1"/>
      <c r="D161" s="1"/>
      <c r="I161" s="9"/>
    </row>
    <row r="162" spans="2:9" ht="14.25">
      <c r="B162" s="1"/>
      <c r="C162" s="1"/>
      <c r="D162" s="1"/>
      <c r="I162" s="9"/>
    </row>
    <row r="163" spans="2:9" ht="14.25">
      <c r="B163" s="1"/>
      <c r="C163" s="1"/>
      <c r="D163" s="1"/>
      <c r="I163" s="9"/>
    </row>
    <row r="164" spans="2:9" ht="14.25">
      <c r="B164" s="1"/>
      <c r="C164" s="1"/>
      <c r="D164" s="1"/>
      <c r="I164" s="9"/>
    </row>
    <row r="165" spans="2:9" ht="14.25">
      <c r="B165" s="1"/>
      <c r="C165" s="1"/>
      <c r="D165" s="1"/>
      <c r="I165" s="9"/>
    </row>
    <row r="166" spans="2:9" ht="14.25">
      <c r="B166" s="1"/>
      <c r="C166" s="1"/>
      <c r="D166" s="1"/>
      <c r="I166" s="9"/>
    </row>
    <row r="167" spans="2:9" ht="14.25">
      <c r="B167" s="1"/>
      <c r="C167" s="1"/>
      <c r="D167" s="1"/>
      <c r="I167" s="9"/>
    </row>
    <row r="168" spans="2:9" ht="14.25">
      <c r="B168" s="1"/>
      <c r="C168" s="1"/>
      <c r="D168" s="1"/>
      <c r="I168" s="9"/>
    </row>
    <row r="169" spans="2:9" ht="14.25">
      <c r="B169" s="1"/>
      <c r="C169" s="1"/>
      <c r="D169" s="1"/>
      <c r="I169" s="9"/>
    </row>
    <row r="170" spans="2:9" ht="14.25">
      <c r="B170" s="1"/>
      <c r="C170" s="1"/>
      <c r="D170" s="1"/>
      <c r="I170" s="9"/>
    </row>
    <row r="171" spans="2:9" ht="14.25">
      <c r="B171" s="1"/>
      <c r="C171" s="1"/>
      <c r="D171" s="1"/>
      <c r="I171" s="9"/>
    </row>
    <row r="172" spans="2:9" ht="14.25">
      <c r="B172" s="1"/>
      <c r="C172" s="1"/>
      <c r="D172" s="1"/>
      <c r="I172" s="9"/>
    </row>
    <row r="173" spans="2:9" ht="14.25">
      <c r="B173" s="1"/>
      <c r="C173" s="1"/>
      <c r="D173" s="1"/>
      <c r="I173" s="9"/>
    </row>
    <row r="174" spans="2:9" ht="14.25">
      <c r="B174" s="1"/>
      <c r="C174" s="1"/>
      <c r="D174" s="1"/>
      <c r="I174" s="9"/>
    </row>
    <row r="175" spans="2:9" ht="14.25">
      <c r="B175" s="1"/>
      <c r="C175" s="1"/>
      <c r="D175" s="1"/>
      <c r="I175" s="9"/>
    </row>
    <row r="176" spans="2:9" ht="14.25">
      <c r="B176" s="1"/>
      <c r="C176" s="1"/>
      <c r="D176" s="1"/>
      <c r="I176" s="9"/>
    </row>
    <row r="177" spans="2:9" ht="14.25">
      <c r="B177" s="1"/>
      <c r="C177" s="1"/>
      <c r="D177" s="1"/>
      <c r="I177" s="9"/>
    </row>
    <row r="178" spans="2:9" ht="14.25">
      <c r="B178" s="1"/>
      <c r="C178" s="1"/>
      <c r="D178" s="1"/>
      <c r="I178" s="9"/>
    </row>
  </sheetData>
  <mergeCells count="16">
    <mergeCell ref="G48:H48"/>
    <mergeCell ref="G49:H49"/>
    <mergeCell ref="G119:H119"/>
    <mergeCell ref="B149:I149"/>
    <mergeCell ref="G9:H9"/>
    <mergeCell ref="G10:H10"/>
    <mergeCell ref="G45:H45"/>
    <mergeCell ref="G46:H46"/>
    <mergeCell ref="A1:I1"/>
    <mergeCell ref="A2:A3"/>
    <mergeCell ref="B2:B3"/>
    <mergeCell ref="C2:C3"/>
    <mergeCell ref="D2:D3"/>
    <mergeCell ref="E2:F2"/>
    <mergeCell ref="G2:H2"/>
    <mergeCell ref="I2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2013-07-17T02:57:39Z</dcterms:modified>
  <cp:category/>
  <cp:version/>
  <cp:contentType/>
  <cp:contentStatus/>
</cp:coreProperties>
</file>